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GENERATIONEN\FAMILIE\Kathrin\Spiel-mit-mir-Wochen\Antragsunterlagen\"/>
    </mc:Choice>
  </mc:AlternateContent>
  <workbookProtection workbookPassword="C68F" lockStructure="1"/>
  <bookViews>
    <workbookView xWindow="480" yWindow="195" windowWidth="14115" windowHeight="10485" tabRatio="890"/>
  </bookViews>
  <sheets>
    <sheet name="Betreuungspersonal" sheetId="2" r:id="rId1"/>
    <sheet name="Anwesenheit Kinder 1-50" sheetId="1" r:id="rId2"/>
    <sheet name="Anwesenheit Kinder 51-100" sheetId="4" r:id="rId3"/>
    <sheet name="Anwesenheit Kinder 101-150" sheetId="5" r:id="rId4"/>
    <sheet name="Anwesenheit Kinder 151-200" sheetId="6" r:id="rId5"/>
    <sheet name="Statistik" sheetId="7" r:id="rId6"/>
  </sheets>
  <calcPr calcId="162913"/>
</workbook>
</file>

<file path=xl/calcChain.xml><?xml version="1.0" encoding="utf-8"?>
<calcChain xmlns="http://schemas.openxmlformats.org/spreadsheetml/2006/main">
  <c r="BO14" i="6" l="1"/>
  <c r="C15" i="7" s="1"/>
  <c r="BO14" i="5"/>
  <c r="C11" i="7" s="1"/>
  <c r="BO14" i="4"/>
  <c r="C7" i="7" s="1"/>
  <c r="BO14" i="1"/>
  <c r="C3" i="7" s="1"/>
  <c r="D69" i="6"/>
  <c r="D69" i="5"/>
  <c r="D69" i="4"/>
  <c r="D69" i="1"/>
  <c r="G3" i="7" l="1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BL67" i="6"/>
  <c r="BH67" i="6"/>
  <c r="BG67" i="6"/>
  <c r="BF67" i="6"/>
  <c r="BE67" i="6"/>
  <c r="BD67" i="6"/>
  <c r="BC67" i="6"/>
  <c r="BB67" i="6"/>
  <c r="BA67" i="6"/>
  <c r="AZ67" i="6"/>
  <c r="AY67" i="6"/>
  <c r="AX67" i="6"/>
  <c r="BL66" i="6"/>
  <c r="BH66" i="6"/>
  <c r="BG66" i="6"/>
  <c r="BF66" i="6"/>
  <c r="BE66" i="6"/>
  <c r="BD66" i="6"/>
  <c r="BC66" i="6"/>
  <c r="BB66" i="6"/>
  <c r="BA66" i="6"/>
  <c r="BI66" i="6" s="1"/>
  <c r="AZ66" i="6"/>
  <c r="AY66" i="6"/>
  <c r="AX66" i="6"/>
  <c r="BL65" i="6"/>
  <c r="BH65" i="6"/>
  <c r="BG65" i="6"/>
  <c r="BF65" i="6"/>
  <c r="BE65" i="6"/>
  <c r="BD65" i="6"/>
  <c r="BC65" i="6"/>
  <c r="BB65" i="6"/>
  <c r="BA65" i="6"/>
  <c r="AZ65" i="6"/>
  <c r="AY65" i="6"/>
  <c r="AX65" i="6"/>
  <c r="BL64" i="6"/>
  <c r="BH64" i="6"/>
  <c r="BG64" i="6"/>
  <c r="BF64" i="6"/>
  <c r="BE64" i="6"/>
  <c r="BD64" i="6"/>
  <c r="BC64" i="6"/>
  <c r="BB64" i="6"/>
  <c r="BA64" i="6"/>
  <c r="AZ64" i="6"/>
  <c r="AY64" i="6"/>
  <c r="AX64" i="6"/>
  <c r="BL63" i="6"/>
  <c r="BH63" i="6"/>
  <c r="BG63" i="6"/>
  <c r="BF63" i="6"/>
  <c r="BE63" i="6"/>
  <c r="BD63" i="6"/>
  <c r="BC63" i="6"/>
  <c r="BB63" i="6"/>
  <c r="BA63" i="6"/>
  <c r="AZ63" i="6"/>
  <c r="AY63" i="6"/>
  <c r="AX63" i="6"/>
  <c r="BL62" i="6"/>
  <c r="BH62" i="6"/>
  <c r="BG62" i="6"/>
  <c r="BF62" i="6"/>
  <c r="BE62" i="6"/>
  <c r="BD62" i="6"/>
  <c r="BC62" i="6"/>
  <c r="BB62" i="6"/>
  <c r="BA62" i="6"/>
  <c r="AZ62" i="6"/>
  <c r="AY62" i="6"/>
  <c r="AX62" i="6"/>
  <c r="BL61" i="6"/>
  <c r="BH61" i="6"/>
  <c r="BG61" i="6"/>
  <c r="BF61" i="6"/>
  <c r="BE61" i="6"/>
  <c r="BD61" i="6"/>
  <c r="BC61" i="6"/>
  <c r="BB61" i="6"/>
  <c r="BA61" i="6"/>
  <c r="AZ61" i="6"/>
  <c r="AY61" i="6"/>
  <c r="AX61" i="6"/>
  <c r="BL60" i="6"/>
  <c r="BH60" i="6"/>
  <c r="BG60" i="6"/>
  <c r="BF60" i="6"/>
  <c r="BE60" i="6"/>
  <c r="BD60" i="6"/>
  <c r="BC60" i="6"/>
  <c r="BB60" i="6"/>
  <c r="BA60" i="6"/>
  <c r="AZ60" i="6"/>
  <c r="AY60" i="6"/>
  <c r="AX60" i="6"/>
  <c r="BL59" i="6"/>
  <c r="BH59" i="6"/>
  <c r="BG59" i="6"/>
  <c r="BF59" i="6"/>
  <c r="BE59" i="6"/>
  <c r="BD59" i="6"/>
  <c r="BC59" i="6"/>
  <c r="BB59" i="6"/>
  <c r="BA59" i="6"/>
  <c r="AZ59" i="6"/>
  <c r="AY59" i="6"/>
  <c r="AX59" i="6"/>
  <c r="BL58" i="6"/>
  <c r="BH58" i="6"/>
  <c r="BG58" i="6"/>
  <c r="BF58" i="6"/>
  <c r="BE58" i="6"/>
  <c r="BD58" i="6"/>
  <c r="BC58" i="6"/>
  <c r="BB58" i="6"/>
  <c r="BA58" i="6"/>
  <c r="AZ58" i="6"/>
  <c r="AY58" i="6"/>
  <c r="AX58" i="6"/>
  <c r="BL57" i="6"/>
  <c r="BH57" i="6"/>
  <c r="BG57" i="6"/>
  <c r="BF57" i="6"/>
  <c r="BE57" i="6"/>
  <c r="BD57" i="6"/>
  <c r="BC57" i="6"/>
  <c r="BB57" i="6"/>
  <c r="BA57" i="6"/>
  <c r="AZ57" i="6"/>
  <c r="AY57" i="6"/>
  <c r="AX57" i="6"/>
  <c r="BL56" i="6"/>
  <c r="BH56" i="6"/>
  <c r="BG56" i="6"/>
  <c r="BF56" i="6"/>
  <c r="BE56" i="6"/>
  <c r="BD56" i="6"/>
  <c r="BC56" i="6"/>
  <c r="BB56" i="6"/>
  <c r="BA56" i="6"/>
  <c r="AZ56" i="6"/>
  <c r="AY56" i="6"/>
  <c r="AX56" i="6"/>
  <c r="BL55" i="6"/>
  <c r="BH55" i="6"/>
  <c r="BG55" i="6"/>
  <c r="BF55" i="6"/>
  <c r="BE55" i="6"/>
  <c r="BD55" i="6"/>
  <c r="BC55" i="6"/>
  <c r="BB55" i="6"/>
  <c r="BA55" i="6"/>
  <c r="AZ55" i="6"/>
  <c r="AY55" i="6"/>
  <c r="AX55" i="6"/>
  <c r="BL54" i="6"/>
  <c r="BH54" i="6"/>
  <c r="BG54" i="6"/>
  <c r="BF54" i="6"/>
  <c r="BE54" i="6"/>
  <c r="BD54" i="6"/>
  <c r="BC54" i="6"/>
  <c r="BB54" i="6"/>
  <c r="BA54" i="6"/>
  <c r="AZ54" i="6"/>
  <c r="AY54" i="6"/>
  <c r="AX54" i="6"/>
  <c r="BL53" i="6"/>
  <c r="BH53" i="6"/>
  <c r="BG53" i="6"/>
  <c r="BF53" i="6"/>
  <c r="BE53" i="6"/>
  <c r="BD53" i="6"/>
  <c r="BC53" i="6"/>
  <c r="BB53" i="6"/>
  <c r="BA53" i="6"/>
  <c r="AZ53" i="6"/>
  <c r="AY53" i="6"/>
  <c r="AX53" i="6"/>
  <c r="BL52" i="6"/>
  <c r="BH52" i="6"/>
  <c r="BG52" i="6"/>
  <c r="BF52" i="6"/>
  <c r="BE52" i="6"/>
  <c r="BD52" i="6"/>
  <c r="BC52" i="6"/>
  <c r="BB52" i="6"/>
  <c r="BA52" i="6"/>
  <c r="AZ52" i="6"/>
  <c r="AY52" i="6"/>
  <c r="AX52" i="6"/>
  <c r="BL51" i="6"/>
  <c r="BH51" i="6"/>
  <c r="BG51" i="6"/>
  <c r="BF51" i="6"/>
  <c r="BE51" i="6"/>
  <c r="BD51" i="6"/>
  <c r="BC51" i="6"/>
  <c r="BB51" i="6"/>
  <c r="BA51" i="6"/>
  <c r="BI51" i="6" s="1"/>
  <c r="AZ51" i="6"/>
  <c r="AY51" i="6"/>
  <c r="AX51" i="6"/>
  <c r="BL50" i="6"/>
  <c r="BH50" i="6"/>
  <c r="BG50" i="6"/>
  <c r="BF50" i="6"/>
  <c r="BE50" i="6"/>
  <c r="BD50" i="6"/>
  <c r="BC50" i="6"/>
  <c r="BB50" i="6"/>
  <c r="BA50" i="6"/>
  <c r="BI50" i="6" s="1"/>
  <c r="AZ50" i="6"/>
  <c r="AY50" i="6"/>
  <c r="AX50" i="6"/>
  <c r="BL49" i="6"/>
  <c r="BH49" i="6"/>
  <c r="BG49" i="6"/>
  <c r="BF49" i="6"/>
  <c r="BE49" i="6"/>
  <c r="BD49" i="6"/>
  <c r="BC49" i="6"/>
  <c r="BB49" i="6"/>
  <c r="BA49" i="6"/>
  <c r="AZ49" i="6"/>
  <c r="AY49" i="6"/>
  <c r="AX49" i="6"/>
  <c r="BL48" i="6"/>
  <c r="BH48" i="6"/>
  <c r="BG48" i="6"/>
  <c r="BF48" i="6"/>
  <c r="BE48" i="6"/>
  <c r="BD48" i="6"/>
  <c r="BC48" i="6"/>
  <c r="BB48" i="6"/>
  <c r="BA48" i="6"/>
  <c r="AZ48" i="6"/>
  <c r="AY48" i="6"/>
  <c r="AX48" i="6"/>
  <c r="BL47" i="6"/>
  <c r="BH47" i="6"/>
  <c r="BG47" i="6"/>
  <c r="BF47" i="6"/>
  <c r="BE47" i="6"/>
  <c r="BD47" i="6"/>
  <c r="BC47" i="6"/>
  <c r="BB47" i="6"/>
  <c r="BA47" i="6"/>
  <c r="AZ47" i="6"/>
  <c r="AY47" i="6"/>
  <c r="AX47" i="6"/>
  <c r="BL46" i="6"/>
  <c r="BH46" i="6"/>
  <c r="BG46" i="6"/>
  <c r="BF46" i="6"/>
  <c r="BE46" i="6"/>
  <c r="BD46" i="6"/>
  <c r="BC46" i="6"/>
  <c r="BB46" i="6"/>
  <c r="BA46" i="6"/>
  <c r="AZ46" i="6"/>
  <c r="AY46" i="6"/>
  <c r="AX46" i="6"/>
  <c r="BL45" i="6"/>
  <c r="BH45" i="6"/>
  <c r="BG45" i="6"/>
  <c r="BF45" i="6"/>
  <c r="BE45" i="6"/>
  <c r="BD45" i="6"/>
  <c r="BC45" i="6"/>
  <c r="BB45" i="6"/>
  <c r="BA45" i="6"/>
  <c r="AZ45" i="6"/>
  <c r="AY45" i="6"/>
  <c r="AX45" i="6"/>
  <c r="BL44" i="6"/>
  <c r="BH44" i="6"/>
  <c r="BG44" i="6"/>
  <c r="BF44" i="6"/>
  <c r="BE44" i="6"/>
  <c r="BD44" i="6"/>
  <c r="BC44" i="6"/>
  <c r="BB44" i="6"/>
  <c r="BJ44" i="6" s="1"/>
  <c r="BA44" i="6"/>
  <c r="AZ44" i="6"/>
  <c r="AY44" i="6"/>
  <c r="AX44" i="6"/>
  <c r="BL43" i="6"/>
  <c r="BH43" i="6"/>
  <c r="BG43" i="6"/>
  <c r="BF43" i="6"/>
  <c r="BE43" i="6"/>
  <c r="BD43" i="6"/>
  <c r="BC43" i="6"/>
  <c r="BB43" i="6"/>
  <c r="BA43" i="6"/>
  <c r="AZ43" i="6"/>
  <c r="AY43" i="6"/>
  <c r="AX43" i="6"/>
  <c r="BL42" i="6"/>
  <c r="BH42" i="6"/>
  <c r="BG42" i="6"/>
  <c r="BF42" i="6"/>
  <c r="BE42" i="6"/>
  <c r="BD42" i="6"/>
  <c r="BC42" i="6"/>
  <c r="BB42" i="6"/>
  <c r="BA42" i="6"/>
  <c r="AZ42" i="6"/>
  <c r="AY42" i="6"/>
  <c r="AX42" i="6"/>
  <c r="BL41" i="6"/>
  <c r="BH41" i="6"/>
  <c r="BG41" i="6"/>
  <c r="BF41" i="6"/>
  <c r="BE41" i="6"/>
  <c r="BD41" i="6"/>
  <c r="BC41" i="6"/>
  <c r="BB41" i="6"/>
  <c r="BA41" i="6"/>
  <c r="AZ41" i="6"/>
  <c r="AY41" i="6"/>
  <c r="AX41" i="6"/>
  <c r="BO40" i="6"/>
  <c r="BL40" i="6"/>
  <c r="BH40" i="6"/>
  <c r="BG40" i="6"/>
  <c r="BF40" i="6"/>
  <c r="BE40" i="6"/>
  <c r="BD40" i="6"/>
  <c r="BC40" i="6"/>
  <c r="BB40" i="6"/>
  <c r="BA40" i="6"/>
  <c r="AZ40" i="6"/>
  <c r="AY40" i="6"/>
  <c r="AX40" i="6"/>
  <c r="BO39" i="6"/>
  <c r="BL39" i="6"/>
  <c r="BH39" i="6"/>
  <c r="BG39" i="6"/>
  <c r="BF39" i="6"/>
  <c r="BE39" i="6"/>
  <c r="BD39" i="6"/>
  <c r="BC39" i="6"/>
  <c r="BB39" i="6"/>
  <c r="BA39" i="6"/>
  <c r="AZ39" i="6"/>
  <c r="AY39" i="6"/>
  <c r="AX39" i="6"/>
  <c r="BO38" i="6"/>
  <c r="BL38" i="6"/>
  <c r="BH38" i="6"/>
  <c r="BG38" i="6"/>
  <c r="BF38" i="6"/>
  <c r="BE38" i="6"/>
  <c r="BD38" i="6"/>
  <c r="BC38" i="6"/>
  <c r="BB38" i="6"/>
  <c r="BA38" i="6"/>
  <c r="AZ38" i="6"/>
  <c r="AY38" i="6"/>
  <c r="AX38" i="6"/>
  <c r="BO37" i="6"/>
  <c r="BL37" i="6"/>
  <c r="BH37" i="6"/>
  <c r="BG37" i="6"/>
  <c r="BF37" i="6"/>
  <c r="BE37" i="6"/>
  <c r="BD37" i="6"/>
  <c r="BC37" i="6"/>
  <c r="BB37" i="6"/>
  <c r="BA37" i="6"/>
  <c r="AZ37" i="6"/>
  <c r="AY37" i="6"/>
  <c r="AX37" i="6"/>
  <c r="BO36" i="6"/>
  <c r="BL36" i="6"/>
  <c r="BH36" i="6"/>
  <c r="BG36" i="6"/>
  <c r="BF36" i="6"/>
  <c r="BE36" i="6"/>
  <c r="BD36" i="6"/>
  <c r="BC36" i="6"/>
  <c r="BB36" i="6"/>
  <c r="BA36" i="6"/>
  <c r="AZ36" i="6"/>
  <c r="AY36" i="6"/>
  <c r="AX36" i="6"/>
  <c r="BO35" i="6"/>
  <c r="BL35" i="6"/>
  <c r="BH35" i="6"/>
  <c r="BG35" i="6"/>
  <c r="BF35" i="6"/>
  <c r="BE35" i="6"/>
  <c r="BD35" i="6"/>
  <c r="BC35" i="6"/>
  <c r="BB35" i="6"/>
  <c r="BA35" i="6"/>
  <c r="AZ35" i="6"/>
  <c r="AY35" i="6"/>
  <c r="AX35" i="6"/>
  <c r="BO34" i="6"/>
  <c r="BL34" i="6"/>
  <c r="BH34" i="6"/>
  <c r="BG34" i="6"/>
  <c r="BF34" i="6"/>
  <c r="BE34" i="6"/>
  <c r="BD34" i="6"/>
  <c r="BC34" i="6"/>
  <c r="BB34" i="6"/>
  <c r="BA34" i="6"/>
  <c r="AZ34" i="6"/>
  <c r="AY34" i="6"/>
  <c r="AX34" i="6"/>
  <c r="BO33" i="6"/>
  <c r="BL33" i="6"/>
  <c r="BH33" i="6"/>
  <c r="BG33" i="6"/>
  <c r="BF33" i="6"/>
  <c r="BE33" i="6"/>
  <c r="BD33" i="6"/>
  <c r="BC33" i="6"/>
  <c r="BB33" i="6"/>
  <c r="BA33" i="6"/>
  <c r="AZ33" i="6"/>
  <c r="AY33" i="6"/>
  <c r="AX33" i="6"/>
  <c r="BO32" i="6"/>
  <c r="BL32" i="6"/>
  <c r="BH32" i="6"/>
  <c r="BG32" i="6"/>
  <c r="BF32" i="6"/>
  <c r="BE32" i="6"/>
  <c r="BD32" i="6"/>
  <c r="BC32" i="6"/>
  <c r="BB32" i="6"/>
  <c r="BA32" i="6"/>
  <c r="AZ32" i="6"/>
  <c r="AY32" i="6"/>
  <c r="AX32" i="6"/>
  <c r="BO31" i="6"/>
  <c r="BL31" i="6"/>
  <c r="BH31" i="6"/>
  <c r="BG31" i="6"/>
  <c r="BF31" i="6"/>
  <c r="BE31" i="6"/>
  <c r="BD31" i="6"/>
  <c r="BC31" i="6"/>
  <c r="BB31" i="6"/>
  <c r="BA31" i="6"/>
  <c r="AZ31" i="6"/>
  <c r="AY31" i="6"/>
  <c r="AX31" i="6"/>
  <c r="BO30" i="6"/>
  <c r="BL30" i="6"/>
  <c r="BH30" i="6"/>
  <c r="BG30" i="6"/>
  <c r="BF30" i="6"/>
  <c r="BE30" i="6"/>
  <c r="BD30" i="6"/>
  <c r="BC30" i="6"/>
  <c r="BB30" i="6"/>
  <c r="BA30" i="6"/>
  <c r="AZ30" i="6"/>
  <c r="AY30" i="6"/>
  <c r="AX30" i="6"/>
  <c r="BO29" i="6"/>
  <c r="BL29" i="6"/>
  <c r="BH29" i="6"/>
  <c r="BG29" i="6"/>
  <c r="BF29" i="6"/>
  <c r="BE29" i="6"/>
  <c r="BD29" i="6"/>
  <c r="BC29" i="6"/>
  <c r="BB29" i="6"/>
  <c r="BA29" i="6"/>
  <c r="AZ29" i="6"/>
  <c r="AY29" i="6"/>
  <c r="AX29" i="6"/>
  <c r="BL28" i="6"/>
  <c r="BH28" i="6"/>
  <c r="BG28" i="6"/>
  <c r="BF28" i="6"/>
  <c r="BE28" i="6"/>
  <c r="BD28" i="6"/>
  <c r="BC28" i="6"/>
  <c r="BB28" i="6"/>
  <c r="BA28" i="6"/>
  <c r="AZ28" i="6"/>
  <c r="AY28" i="6"/>
  <c r="AX28" i="6"/>
  <c r="BL27" i="6"/>
  <c r="BH27" i="6"/>
  <c r="BG27" i="6"/>
  <c r="BF27" i="6"/>
  <c r="BE27" i="6"/>
  <c r="BD27" i="6"/>
  <c r="BC27" i="6"/>
  <c r="BB27" i="6"/>
  <c r="BA27" i="6"/>
  <c r="AZ27" i="6"/>
  <c r="AY27" i="6"/>
  <c r="AX27" i="6"/>
  <c r="BL26" i="6"/>
  <c r="BH26" i="6"/>
  <c r="BG26" i="6"/>
  <c r="BF26" i="6"/>
  <c r="BE26" i="6"/>
  <c r="BD26" i="6"/>
  <c r="BC26" i="6"/>
  <c r="BB26" i="6"/>
  <c r="BA26" i="6"/>
  <c r="AZ26" i="6"/>
  <c r="AY26" i="6"/>
  <c r="AX26" i="6"/>
  <c r="BL25" i="6"/>
  <c r="BH25" i="6"/>
  <c r="BG25" i="6"/>
  <c r="BF25" i="6"/>
  <c r="BE25" i="6"/>
  <c r="BD25" i="6"/>
  <c r="BC25" i="6"/>
  <c r="BB25" i="6"/>
  <c r="BA25" i="6"/>
  <c r="AZ25" i="6"/>
  <c r="AY25" i="6"/>
  <c r="AX25" i="6"/>
  <c r="BL24" i="6"/>
  <c r="BH24" i="6"/>
  <c r="BG24" i="6"/>
  <c r="BF24" i="6"/>
  <c r="BE24" i="6"/>
  <c r="BD24" i="6"/>
  <c r="BC24" i="6"/>
  <c r="BB24" i="6"/>
  <c r="BA24" i="6"/>
  <c r="AZ24" i="6"/>
  <c r="AY24" i="6"/>
  <c r="AX24" i="6"/>
  <c r="BL23" i="6"/>
  <c r="BH23" i="6"/>
  <c r="BG23" i="6"/>
  <c r="BF23" i="6"/>
  <c r="BE23" i="6"/>
  <c r="BD23" i="6"/>
  <c r="BC23" i="6"/>
  <c r="BB23" i="6"/>
  <c r="BA23" i="6"/>
  <c r="AZ23" i="6"/>
  <c r="AY23" i="6"/>
  <c r="AX23" i="6"/>
  <c r="BL22" i="6"/>
  <c r="BH22" i="6"/>
  <c r="BG22" i="6"/>
  <c r="BF22" i="6"/>
  <c r="BE22" i="6"/>
  <c r="BD22" i="6"/>
  <c r="BC22" i="6"/>
  <c r="BB22" i="6"/>
  <c r="BA22" i="6"/>
  <c r="AZ22" i="6"/>
  <c r="AY22" i="6"/>
  <c r="AX22" i="6"/>
  <c r="BL21" i="6"/>
  <c r="BH21" i="6"/>
  <c r="BG21" i="6"/>
  <c r="BF21" i="6"/>
  <c r="BE21" i="6"/>
  <c r="BD21" i="6"/>
  <c r="BC21" i="6"/>
  <c r="BB21" i="6"/>
  <c r="BA21" i="6"/>
  <c r="AZ21" i="6"/>
  <c r="AY21" i="6"/>
  <c r="AX21" i="6"/>
  <c r="BL20" i="6"/>
  <c r="BH20" i="6"/>
  <c r="BG20" i="6"/>
  <c r="BF20" i="6"/>
  <c r="BE20" i="6"/>
  <c r="BD20" i="6"/>
  <c r="BC20" i="6"/>
  <c r="BB20" i="6"/>
  <c r="BA20" i="6"/>
  <c r="AZ20" i="6"/>
  <c r="AY20" i="6"/>
  <c r="AX20" i="6"/>
  <c r="BL19" i="6"/>
  <c r="BH19" i="6"/>
  <c r="BG19" i="6"/>
  <c r="BF19" i="6"/>
  <c r="BE19" i="6"/>
  <c r="BD19" i="6"/>
  <c r="BC19" i="6"/>
  <c r="BB19" i="6"/>
  <c r="BA19" i="6"/>
  <c r="AZ19" i="6"/>
  <c r="AY19" i="6"/>
  <c r="AX19" i="6"/>
  <c r="BL18" i="6"/>
  <c r="BH18" i="6"/>
  <c r="BG18" i="6"/>
  <c r="BF18" i="6"/>
  <c r="BE18" i="6"/>
  <c r="BD18" i="6"/>
  <c r="BC18" i="6"/>
  <c r="BB18" i="6"/>
  <c r="BA18" i="6"/>
  <c r="AZ18" i="6"/>
  <c r="BJ18" i="6" s="1"/>
  <c r="AY18" i="6"/>
  <c r="AX18" i="6"/>
  <c r="BO17" i="6"/>
  <c r="C17" i="7" s="1"/>
  <c r="BO16" i="6"/>
  <c r="C16" i="7" s="1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BL67" i="5"/>
  <c r="BH67" i="5"/>
  <c r="BG67" i="5"/>
  <c r="BF67" i="5"/>
  <c r="BE67" i="5"/>
  <c r="BD67" i="5"/>
  <c r="BC67" i="5"/>
  <c r="BB67" i="5"/>
  <c r="BA67" i="5"/>
  <c r="AZ67" i="5"/>
  <c r="AY67" i="5"/>
  <c r="AX67" i="5"/>
  <c r="BL66" i="5"/>
  <c r="BH66" i="5"/>
  <c r="BG66" i="5"/>
  <c r="BF66" i="5"/>
  <c r="BE66" i="5"/>
  <c r="BD66" i="5"/>
  <c r="BC66" i="5"/>
  <c r="BB66" i="5"/>
  <c r="BA66" i="5"/>
  <c r="AZ66" i="5"/>
  <c r="AY66" i="5"/>
  <c r="AX66" i="5"/>
  <c r="BL65" i="5"/>
  <c r="BH65" i="5"/>
  <c r="BG65" i="5"/>
  <c r="BF65" i="5"/>
  <c r="BE65" i="5"/>
  <c r="BD65" i="5"/>
  <c r="BC65" i="5"/>
  <c r="BB65" i="5"/>
  <c r="BA65" i="5"/>
  <c r="AZ65" i="5"/>
  <c r="AY65" i="5"/>
  <c r="AX65" i="5"/>
  <c r="BL64" i="5"/>
  <c r="BH64" i="5"/>
  <c r="BG64" i="5"/>
  <c r="BF64" i="5"/>
  <c r="BE64" i="5"/>
  <c r="BD64" i="5"/>
  <c r="BC64" i="5"/>
  <c r="BB64" i="5"/>
  <c r="BA64" i="5"/>
  <c r="AZ64" i="5"/>
  <c r="AY64" i="5"/>
  <c r="AX64" i="5"/>
  <c r="BL63" i="5"/>
  <c r="BH63" i="5"/>
  <c r="BG63" i="5"/>
  <c r="BF63" i="5"/>
  <c r="BE63" i="5"/>
  <c r="BD63" i="5"/>
  <c r="BC63" i="5"/>
  <c r="BB63" i="5"/>
  <c r="BA63" i="5"/>
  <c r="AZ63" i="5"/>
  <c r="AY63" i="5"/>
  <c r="AX63" i="5"/>
  <c r="BL62" i="5"/>
  <c r="BH62" i="5"/>
  <c r="BG62" i="5"/>
  <c r="BF62" i="5"/>
  <c r="BE62" i="5"/>
  <c r="BD62" i="5"/>
  <c r="BC62" i="5"/>
  <c r="BB62" i="5"/>
  <c r="BA62" i="5"/>
  <c r="AZ62" i="5"/>
  <c r="AY62" i="5"/>
  <c r="AX62" i="5"/>
  <c r="BL61" i="5"/>
  <c r="BH61" i="5"/>
  <c r="BG61" i="5"/>
  <c r="BF61" i="5"/>
  <c r="BE61" i="5"/>
  <c r="BD61" i="5"/>
  <c r="BC61" i="5"/>
  <c r="BB61" i="5"/>
  <c r="BA61" i="5"/>
  <c r="AZ61" i="5"/>
  <c r="AY61" i="5"/>
  <c r="AX61" i="5"/>
  <c r="BL60" i="5"/>
  <c r="BH60" i="5"/>
  <c r="BG60" i="5"/>
  <c r="BF60" i="5"/>
  <c r="BE60" i="5"/>
  <c r="BD60" i="5"/>
  <c r="BC60" i="5"/>
  <c r="BB60" i="5"/>
  <c r="BA60" i="5"/>
  <c r="AZ60" i="5"/>
  <c r="AY60" i="5"/>
  <c r="AX60" i="5"/>
  <c r="BL59" i="5"/>
  <c r="BH59" i="5"/>
  <c r="BG59" i="5"/>
  <c r="BF59" i="5"/>
  <c r="BE59" i="5"/>
  <c r="BD59" i="5"/>
  <c r="BC59" i="5"/>
  <c r="BB59" i="5"/>
  <c r="BA59" i="5"/>
  <c r="AZ59" i="5"/>
  <c r="AY59" i="5"/>
  <c r="AX59" i="5"/>
  <c r="BL58" i="5"/>
  <c r="BH58" i="5"/>
  <c r="BG58" i="5"/>
  <c r="BF58" i="5"/>
  <c r="BE58" i="5"/>
  <c r="BD58" i="5"/>
  <c r="BC58" i="5"/>
  <c r="BB58" i="5"/>
  <c r="BA58" i="5"/>
  <c r="AZ58" i="5"/>
  <c r="AY58" i="5"/>
  <c r="AX58" i="5"/>
  <c r="BL57" i="5"/>
  <c r="BH57" i="5"/>
  <c r="BG57" i="5"/>
  <c r="BF57" i="5"/>
  <c r="BE57" i="5"/>
  <c r="BD57" i="5"/>
  <c r="BC57" i="5"/>
  <c r="BB57" i="5"/>
  <c r="BA57" i="5"/>
  <c r="AZ57" i="5"/>
  <c r="AY57" i="5"/>
  <c r="AX57" i="5"/>
  <c r="BL56" i="5"/>
  <c r="BH56" i="5"/>
  <c r="BG56" i="5"/>
  <c r="BF56" i="5"/>
  <c r="BE56" i="5"/>
  <c r="BD56" i="5"/>
  <c r="BC56" i="5"/>
  <c r="BB56" i="5"/>
  <c r="BA56" i="5"/>
  <c r="AZ56" i="5"/>
  <c r="AY56" i="5"/>
  <c r="AX56" i="5"/>
  <c r="BL55" i="5"/>
  <c r="BH55" i="5"/>
  <c r="BG55" i="5"/>
  <c r="BF55" i="5"/>
  <c r="BE55" i="5"/>
  <c r="BD55" i="5"/>
  <c r="BC55" i="5"/>
  <c r="BB55" i="5"/>
  <c r="BA55" i="5"/>
  <c r="AZ55" i="5"/>
  <c r="AY55" i="5"/>
  <c r="AX55" i="5"/>
  <c r="BL54" i="5"/>
  <c r="BH54" i="5"/>
  <c r="BG54" i="5"/>
  <c r="BF54" i="5"/>
  <c r="BE54" i="5"/>
  <c r="BD54" i="5"/>
  <c r="BC54" i="5"/>
  <c r="BB54" i="5"/>
  <c r="BA54" i="5"/>
  <c r="AZ54" i="5"/>
  <c r="AY54" i="5"/>
  <c r="AX54" i="5"/>
  <c r="BL53" i="5"/>
  <c r="BH53" i="5"/>
  <c r="BG53" i="5"/>
  <c r="BF53" i="5"/>
  <c r="BE53" i="5"/>
  <c r="BD53" i="5"/>
  <c r="BC53" i="5"/>
  <c r="BB53" i="5"/>
  <c r="BA53" i="5"/>
  <c r="AZ53" i="5"/>
  <c r="AY53" i="5"/>
  <c r="AX53" i="5"/>
  <c r="BL52" i="5"/>
  <c r="BH52" i="5"/>
  <c r="BG52" i="5"/>
  <c r="BF52" i="5"/>
  <c r="BE52" i="5"/>
  <c r="BD52" i="5"/>
  <c r="BC52" i="5"/>
  <c r="BB52" i="5"/>
  <c r="BA52" i="5"/>
  <c r="AZ52" i="5"/>
  <c r="AY52" i="5"/>
  <c r="AX52" i="5"/>
  <c r="BL51" i="5"/>
  <c r="BH51" i="5"/>
  <c r="BG51" i="5"/>
  <c r="BF51" i="5"/>
  <c r="BE51" i="5"/>
  <c r="BD51" i="5"/>
  <c r="BC51" i="5"/>
  <c r="BB51" i="5"/>
  <c r="BA51" i="5"/>
  <c r="AZ51" i="5"/>
  <c r="AY51" i="5"/>
  <c r="AX51" i="5"/>
  <c r="BL50" i="5"/>
  <c r="BH50" i="5"/>
  <c r="BG50" i="5"/>
  <c r="BF50" i="5"/>
  <c r="BE50" i="5"/>
  <c r="BD50" i="5"/>
  <c r="BC50" i="5"/>
  <c r="BB50" i="5"/>
  <c r="BA50" i="5"/>
  <c r="AZ50" i="5"/>
  <c r="AY50" i="5"/>
  <c r="AX50" i="5"/>
  <c r="BL49" i="5"/>
  <c r="BH49" i="5"/>
  <c r="BG49" i="5"/>
  <c r="BF49" i="5"/>
  <c r="BE49" i="5"/>
  <c r="BD49" i="5"/>
  <c r="BC49" i="5"/>
  <c r="BB49" i="5"/>
  <c r="BA49" i="5"/>
  <c r="AZ49" i="5"/>
  <c r="AY49" i="5"/>
  <c r="AX49" i="5"/>
  <c r="BL48" i="5"/>
  <c r="BH48" i="5"/>
  <c r="BG48" i="5"/>
  <c r="BF48" i="5"/>
  <c r="BE48" i="5"/>
  <c r="BD48" i="5"/>
  <c r="BC48" i="5"/>
  <c r="BB48" i="5"/>
  <c r="BA48" i="5"/>
  <c r="AZ48" i="5"/>
  <c r="AY48" i="5"/>
  <c r="AX48" i="5"/>
  <c r="BL47" i="5"/>
  <c r="BH47" i="5"/>
  <c r="BG47" i="5"/>
  <c r="BF47" i="5"/>
  <c r="BE47" i="5"/>
  <c r="BD47" i="5"/>
  <c r="BC47" i="5"/>
  <c r="BB47" i="5"/>
  <c r="BA47" i="5"/>
  <c r="AZ47" i="5"/>
  <c r="AY47" i="5"/>
  <c r="AX47" i="5"/>
  <c r="BL46" i="5"/>
  <c r="BH46" i="5"/>
  <c r="BG46" i="5"/>
  <c r="BF46" i="5"/>
  <c r="BE46" i="5"/>
  <c r="BD46" i="5"/>
  <c r="BC46" i="5"/>
  <c r="BB46" i="5"/>
  <c r="BA46" i="5"/>
  <c r="AZ46" i="5"/>
  <c r="AY46" i="5"/>
  <c r="AX46" i="5"/>
  <c r="BL45" i="5"/>
  <c r="BH45" i="5"/>
  <c r="BG45" i="5"/>
  <c r="BF45" i="5"/>
  <c r="BE45" i="5"/>
  <c r="BD45" i="5"/>
  <c r="BC45" i="5"/>
  <c r="BB45" i="5"/>
  <c r="BA45" i="5"/>
  <c r="AZ45" i="5"/>
  <c r="AY45" i="5"/>
  <c r="AX45" i="5"/>
  <c r="BL44" i="5"/>
  <c r="BH44" i="5"/>
  <c r="BG44" i="5"/>
  <c r="BF44" i="5"/>
  <c r="BE44" i="5"/>
  <c r="BD44" i="5"/>
  <c r="BC44" i="5"/>
  <c r="BB44" i="5"/>
  <c r="BA44" i="5"/>
  <c r="AZ44" i="5"/>
  <c r="AY44" i="5"/>
  <c r="AX44" i="5"/>
  <c r="BL43" i="5"/>
  <c r="BH43" i="5"/>
  <c r="BG43" i="5"/>
  <c r="BF43" i="5"/>
  <c r="BE43" i="5"/>
  <c r="BD43" i="5"/>
  <c r="BC43" i="5"/>
  <c r="BB43" i="5"/>
  <c r="BA43" i="5"/>
  <c r="AZ43" i="5"/>
  <c r="AY43" i="5"/>
  <c r="AX43" i="5"/>
  <c r="BL42" i="5"/>
  <c r="BH42" i="5"/>
  <c r="BG42" i="5"/>
  <c r="BF42" i="5"/>
  <c r="BE42" i="5"/>
  <c r="BD42" i="5"/>
  <c r="BC42" i="5"/>
  <c r="BB42" i="5"/>
  <c r="BA42" i="5"/>
  <c r="AZ42" i="5"/>
  <c r="AY42" i="5"/>
  <c r="AX42" i="5"/>
  <c r="BL41" i="5"/>
  <c r="BH41" i="5"/>
  <c r="BG41" i="5"/>
  <c r="BF41" i="5"/>
  <c r="BE41" i="5"/>
  <c r="BD41" i="5"/>
  <c r="BC41" i="5"/>
  <c r="BB41" i="5"/>
  <c r="BA41" i="5"/>
  <c r="AZ41" i="5"/>
  <c r="AY41" i="5"/>
  <c r="AX41" i="5"/>
  <c r="BO40" i="5"/>
  <c r="BL40" i="5"/>
  <c r="BH40" i="5"/>
  <c r="BG40" i="5"/>
  <c r="BF40" i="5"/>
  <c r="BE40" i="5"/>
  <c r="BD40" i="5"/>
  <c r="BC40" i="5"/>
  <c r="BB40" i="5"/>
  <c r="BA40" i="5"/>
  <c r="AZ40" i="5"/>
  <c r="BJ40" i="5" s="1"/>
  <c r="AY40" i="5"/>
  <c r="AX40" i="5"/>
  <c r="BO39" i="5"/>
  <c r="BL39" i="5"/>
  <c r="BH39" i="5"/>
  <c r="BG39" i="5"/>
  <c r="BF39" i="5"/>
  <c r="BE39" i="5"/>
  <c r="BD39" i="5"/>
  <c r="BC39" i="5"/>
  <c r="BB39" i="5"/>
  <c r="BA39" i="5"/>
  <c r="AZ39" i="5"/>
  <c r="AY39" i="5"/>
  <c r="AX39" i="5"/>
  <c r="BO38" i="5"/>
  <c r="BL38" i="5"/>
  <c r="BH38" i="5"/>
  <c r="BG38" i="5"/>
  <c r="BF38" i="5"/>
  <c r="BE38" i="5"/>
  <c r="BD38" i="5"/>
  <c r="BC38" i="5"/>
  <c r="BB38" i="5"/>
  <c r="BA38" i="5"/>
  <c r="AZ38" i="5"/>
  <c r="AY38" i="5"/>
  <c r="AX38" i="5"/>
  <c r="BO37" i="5"/>
  <c r="BL37" i="5"/>
  <c r="BH37" i="5"/>
  <c r="BG37" i="5"/>
  <c r="BF37" i="5"/>
  <c r="BE37" i="5"/>
  <c r="BD37" i="5"/>
  <c r="BC37" i="5"/>
  <c r="BB37" i="5"/>
  <c r="BA37" i="5"/>
  <c r="AZ37" i="5"/>
  <c r="AY37" i="5"/>
  <c r="AX37" i="5"/>
  <c r="BO36" i="5"/>
  <c r="BL36" i="5"/>
  <c r="BH36" i="5"/>
  <c r="BG36" i="5"/>
  <c r="BF36" i="5"/>
  <c r="BE36" i="5"/>
  <c r="BD36" i="5"/>
  <c r="BC36" i="5"/>
  <c r="BB36" i="5"/>
  <c r="BA36" i="5"/>
  <c r="AZ36" i="5"/>
  <c r="BJ36" i="5" s="1"/>
  <c r="AY36" i="5"/>
  <c r="AX36" i="5"/>
  <c r="BO35" i="5"/>
  <c r="BL35" i="5"/>
  <c r="BH35" i="5"/>
  <c r="BG35" i="5"/>
  <c r="BF35" i="5"/>
  <c r="BE35" i="5"/>
  <c r="BD35" i="5"/>
  <c r="BC35" i="5"/>
  <c r="BB35" i="5"/>
  <c r="BA35" i="5"/>
  <c r="AZ35" i="5"/>
  <c r="AY35" i="5"/>
  <c r="AX35" i="5"/>
  <c r="BO34" i="5"/>
  <c r="BL34" i="5"/>
  <c r="BH34" i="5"/>
  <c r="BG34" i="5"/>
  <c r="BF34" i="5"/>
  <c r="BE34" i="5"/>
  <c r="BD34" i="5"/>
  <c r="BC34" i="5"/>
  <c r="BB34" i="5"/>
  <c r="BA34" i="5"/>
  <c r="AZ34" i="5"/>
  <c r="AY34" i="5"/>
  <c r="AX34" i="5"/>
  <c r="BO33" i="5"/>
  <c r="BL33" i="5"/>
  <c r="BH33" i="5"/>
  <c r="BG33" i="5"/>
  <c r="BF33" i="5"/>
  <c r="BE33" i="5"/>
  <c r="BD33" i="5"/>
  <c r="BC33" i="5"/>
  <c r="BB33" i="5"/>
  <c r="BA33" i="5"/>
  <c r="AZ33" i="5"/>
  <c r="AY33" i="5"/>
  <c r="AX33" i="5"/>
  <c r="BO32" i="5"/>
  <c r="BL32" i="5"/>
  <c r="BH32" i="5"/>
  <c r="BG32" i="5"/>
  <c r="BF32" i="5"/>
  <c r="BE32" i="5"/>
  <c r="BD32" i="5"/>
  <c r="BC32" i="5"/>
  <c r="BB32" i="5"/>
  <c r="BA32" i="5"/>
  <c r="AZ32" i="5"/>
  <c r="BJ32" i="5" s="1"/>
  <c r="AY32" i="5"/>
  <c r="AX32" i="5"/>
  <c r="BO31" i="5"/>
  <c r="BL31" i="5"/>
  <c r="BH31" i="5"/>
  <c r="BG31" i="5"/>
  <c r="BF31" i="5"/>
  <c r="BE31" i="5"/>
  <c r="BD31" i="5"/>
  <c r="BC31" i="5"/>
  <c r="BB31" i="5"/>
  <c r="BA31" i="5"/>
  <c r="AZ31" i="5"/>
  <c r="AY31" i="5"/>
  <c r="AX31" i="5"/>
  <c r="BO30" i="5"/>
  <c r="BL30" i="5"/>
  <c r="BH30" i="5"/>
  <c r="BG30" i="5"/>
  <c r="BF30" i="5"/>
  <c r="BE30" i="5"/>
  <c r="BD30" i="5"/>
  <c r="BC30" i="5"/>
  <c r="BB30" i="5"/>
  <c r="BA30" i="5"/>
  <c r="AZ30" i="5"/>
  <c r="AY30" i="5"/>
  <c r="AX30" i="5"/>
  <c r="BO29" i="5"/>
  <c r="BL29" i="5"/>
  <c r="BH29" i="5"/>
  <c r="BG29" i="5"/>
  <c r="BF29" i="5"/>
  <c r="BE29" i="5"/>
  <c r="BD29" i="5"/>
  <c r="BC29" i="5"/>
  <c r="BB29" i="5"/>
  <c r="BA29" i="5"/>
  <c r="AZ29" i="5"/>
  <c r="AY29" i="5"/>
  <c r="AX29" i="5"/>
  <c r="BL28" i="5"/>
  <c r="BH28" i="5"/>
  <c r="BG28" i="5"/>
  <c r="BF28" i="5"/>
  <c r="BE28" i="5"/>
  <c r="BD28" i="5"/>
  <c r="BC28" i="5"/>
  <c r="BB28" i="5"/>
  <c r="BA28" i="5"/>
  <c r="AZ28" i="5"/>
  <c r="AY28" i="5"/>
  <c r="AX28" i="5"/>
  <c r="BL27" i="5"/>
  <c r="BH27" i="5"/>
  <c r="BG27" i="5"/>
  <c r="BF27" i="5"/>
  <c r="BE27" i="5"/>
  <c r="BD27" i="5"/>
  <c r="BC27" i="5"/>
  <c r="BB27" i="5"/>
  <c r="BA27" i="5"/>
  <c r="AZ27" i="5"/>
  <c r="AY27" i="5"/>
  <c r="AX27" i="5"/>
  <c r="BL26" i="5"/>
  <c r="BH26" i="5"/>
  <c r="BG26" i="5"/>
  <c r="BF26" i="5"/>
  <c r="BE26" i="5"/>
  <c r="BD26" i="5"/>
  <c r="BC26" i="5"/>
  <c r="BB26" i="5"/>
  <c r="BA26" i="5"/>
  <c r="AZ26" i="5"/>
  <c r="AY26" i="5"/>
  <c r="AX26" i="5"/>
  <c r="BL25" i="5"/>
  <c r="BH25" i="5"/>
  <c r="BG25" i="5"/>
  <c r="BF25" i="5"/>
  <c r="BE25" i="5"/>
  <c r="BD25" i="5"/>
  <c r="BC25" i="5"/>
  <c r="BB25" i="5"/>
  <c r="BA25" i="5"/>
  <c r="AZ25" i="5"/>
  <c r="AY25" i="5"/>
  <c r="AX25" i="5"/>
  <c r="BL24" i="5"/>
  <c r="BH24" i="5"/>
  <c r="BG24" i="5"/>
  <c r="BF24" i="5"/>
  <c r="BE24" i="5"/>
  <c r="BD24" i="5"/>
  <c r="BC24" i="5"/>
  <c r="BB24" i="5"/>
  <c r="BA24" i="5"/>
  <c r="AZ24" i="5"/>
  <c r="AY24" i="5"/>
  <c r="AX24" i="5"/>
  <c r="BL23" i="5"/>
  <c r="BH23" i="5"/>
  <c r="BG23" i="5"/>
  <c r="BF23" i="5"/>
  <c r="BE23" i="5"/>
  <c r="BD23" i="5"/>
  <c r="BC23" i="5"/>
  <c r="BB23" i="5"/>
  <c r="BA23" i="5"/>
  <c r="AZ23" i="5"/>
  <c r="AY23" i="5"/>
  <c r="AX23" i="5"/>
  <c r="BL22" i="5"/>
  <c r="BH22" i="5"/>
  <c r="BG22" i="5"/>
  <c r="BF22" i="5"/>
  <c r="BE22" i="5"/>
  <c r="BD22" i="5"/>
  <c r="BC22" i="5"/>
  <c r="BB22" i="5"/>
  <c r="BA22" i="5"/>
  <c r="AZ22" i="5"/>
  <c r="AY22" i="5"/>
  <c r="AX22" i="5"/>
  <c r="BL21" i="5"/>
  <c r="BH21" i="5"/>
  <c r="BG21" i="5"/>
  <c r="BF21" i="5"/>
  <c r="BE21" i="5"/>
  <c r="BD21" i="5"/>
  <c r="BC21" i="5"/>
  <c r="BB21" i="5"/>
  <c r="BA21" i="5"/>
  <c r="AZ21" i="5"/>
  <c r="AY21" i="5"/>
  <c r="AX21" i="5"/>
  <c r="BL20" i="5"/>
  <c r="BH20" i="5"/>
  <c r="BG20" i="5"/>
  <c r="BF20" i="5"/>
  <c r="BE20" i="5"/>
  <c r="BD20" i="5"/>
  <c r="BC20" i="5"/>
  <c r="BB20" i="5"/>
  <c r="BA20" i="5"/>
  <c r="AZ20" i="5"/>
  <c r="AY20" i="5"/>
  <c r="AX20" i="5"/>
  <c r="BL19" i="5"/>
  <c r="BH19" i="5"/>
  <c r="BG19" i="5"/>
  <c r="BF19" i="5"/>
  <c r="BE19" i="5"/>
  <c r="BD19" i="5"/>
  <c r="BC19" i="5"/>
  <c r="BB19" i="5"/>
  <c r="BA19" i="5"/>
  <c r="AZ19" i="5"/>
  <c r="AY19" i="5"/>
  <c r="AX19" i="5"/>
  <c r="BL18" i="5"/>
  <c r="BH18" i="5"/>
  <c r="BG18" i="5"/>
  <c r="BF18" i="5"/>
  <c r="BE18" i="5"/>
  <c r="BD18" i="5"/>
  <c r="BC18" i="5"/>
  <c r="BB18" i="5"/>
  <c r="BA18" i="5"/>
  <c r="AZ18" i="5"/>
  <c r="AY18" i="5"/>
  <c r="AX18" i="5"/>
  <c r="BO17" i="5"/>
  <c r="C13" i="7" s="1"/>
  <c r="BO16" i="5"/>
  <c r="C12" i="7" s="1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BL67" i="4"/>
  <c r="BH67" i="4"/>
  <c r="BG67" i="4"/>
  <c r="BF67" i="4"/>
  <c r="BE67" i="4"/>
  <c r="BD67" i="4"/>
  <c r="BC67" i="4"/>
  <c r="BB67" i="4"/>
  <c r="BA67" i="4"/>
  <c r="AZ67" i="4"/>
  <c r="AY67" i="4"/>
  <c r="AX67" i="4"/>
  <c r="BL66" i="4"/>
  <c r="BH66" i="4"/>
  <c r="BG66" i="4"/>
  <c r="BF66" i="4"/>
  <c r="BE66" i="4"/>
  <c r="BD66" i="4"/>
  <c r="BC66" i="4"/>
  <c r="BB66" i="4"/>
  <c r="BJ66" i="4" s="1"/>
  <c r="BA66" i="4"/>
  <c r="AZ66" i="4"/>
  <c r="AY66" i="4"/>
  <c r="AX66" i="4"/>
  <c r="BL65" i="4"/>
  <c r="BH65" i="4"/>
  <c r="BG65" i="4"/>
  <c r="BF65" i="4"/>
  <c r="BE65" i="4"/>
  <c r="BD65" i="4"/>
  <c r="BC65" i="4"/>
  <c r="BB65" i="4"/>
  <c r="BA65" i="4"/>
  <c r="AZ65" i="4"/>
  <c r="AY65" i="4"/>
  <c r="AX65" i="4"/>
  <c r="BL64" i="4"/>
  <c r="BH64" i="4"/>
  <c r="BG64" i="4"/>
  <c r="BF64" i="4"/>
  <c r="BE64" i="4"/>
  <c r="BD64" i="4"/>
  <c r="BC64" i="4"/>
  <c r="BB64" i="4"/>
  <c r="BA64" i="4"/>
  <c r="AZ64" i="4"/>
  <c r="AY64" i="4"/>
  <c r="AX64" i="4"/>
  <c r="BL63" i="4"/>
  <c r="BH63" i="4"/>
  <c r="BG63" i="4"/>
  <c r="BF63" i="4"/>
  <c r="BE63" i="4"/>
  <c r="BD63" i="4"/>
  <c r="BC63" i="4"/>
  <c r="BB63" i="4"/>
  <c r="BA63" i="4"/>
  <c r="AZ63" i="4"/>
  <c r="AY63" i="4"/>
  <c r="AX63" i="4"/>
  <c r="BL62" i="4"/>
  <c r="BH62" i="4"/>
  <c r="BG62" i="4"/>
  <c r="BF62" i="4"/>
  <c r="BE62" i="4"/>
  <c r="BD62" i="4"/>
  <c r="BC62" i="4"/>
  <c r="BB62" i="4"/>
  <c r="BJ62" i="4" s="1"/>
  <c r="BA62" i="4"/>
  <c r="AZ62" i="4"/>
  <c r="AY62" i="4"/>
  <c r="AX62" i="4"/>
  <c r="BL61" i="4"/>
  <c r="BH61" i="4"/>
  <c r="BG61" i="4"/>
  <c r="BF61" i="4"/>
  <c r="BE61" i="4"/>
  <c r="BD61" i="4"/>
  <c r="BC61" i="4"/>
  <c r="BB61" i="4"/>
  <c r="BA61" i="4"/>
  <c r="AZ61" i="4"/>
  <c r="AY61" i="4"/>
  <c r="AX61" i="4"/>
  <c r="BL60" i="4"/>
  <c r="BH60" i="4"/>
  <c r="BG60" i="4"/>
  <c r="BF60" i="4"/>
  <c r="BE60" i="4"/>
  <c r="BD60" i="4"/>
  <c r="BC60" i="4"/>
  <c r="BB60" i="4"/>
  <c r="BA60" i="4"/>
  <c r="AZ60" i="4"/>
  <c r="AY60" i="4"/>
  <c r="AX60" i="4"/>
  <c r="BL59" i="4"/>
  <c r="BH59" i="4"/>
  <c r="BG59" i="4"/>
  <c r="BF59" i="4"/>
  <c r="BE59" i="4"/>
  <c r="BD59" i="4"/>
  <c r="BC59" i="4"/>
  <c r="BB59" i="4"/>
  <c r="BA59" i="4"/>
  <c r="AZ59" i="4"/>
  <c r="AY59" i="4"/>
  <c r="AX59" i="4"/>
  <c r="BL58" i="4"/>
  <c r="BH58" i="4"/>
  <c r="BG58" i="4"/>
  <c r="BF58" i="4"/>
  <c r="BE58" i="4"/>
  <c r="BD58" i="4"/>
  <c r="BC58" i="4"/>
  <c r="BB58" i="4"/>
  <c r="BJ58" i="4" s="1"/>
  <c r="BA58" i="4"/>
  <c r="AZ58" i="4"/>
  <c r="AY58" i="4"/>
  <c r="AX58" i="4"/>
  <c r="BL57" i="4"/>
  <c r="BH57" i="4"/>
  <c r="BG57" i="4"/>
  <c r="BF57" i="4"/>
  <c r="BE57" i="4"/>
  <c r="BD57" i="4"/>
  <c r="BC57" i="4"/>
  <c r="BB57" i="4"/>
  <c r="BA57" i="4"/>
  <c r="AZ57" i="4"/>
  <c r="AY57" i="4"/>
  <c r="AX57" i="4"/>
  <c r="BL56" i="4"/>
  <c r="BH56" i="4"/>
  <c r="BG56" i="4"/>
  <c r="BF56" i="4"/>
  <c r="BE56" i="4"/>
  <c r="BD56" i="4"/>
  <c r="BC56" i="4"/>
  <c r="BB56" i="4"/>
  <c r="BA56" i="4"/>
  <c r="AZ56" i="4"/>
  <c r="AY56" i="4"/>
  <c r="AX56" i="4"/>
  <c r="BL55" i="4"/>
  <c r="BH55" i="4"/>
  <c r="BG55" i="4"/>
  <c r="BF55" i="4"/>
  <c r="BE55" i="4"/>
  <c r="BD55" i="4"/>
  <c r="BC55" i="4"/>
  <c r="BB55" i="4"/>
  <c r="BA55" i="4"/>
  <c r="AZ55" i="4"/>
  <c r="AY55" i="4"/>
  <c r="AX55" i="4"/>
  <c r="BL54" i="4"/>
  <c r="BH54" i="4"/>
  <c r="BG54" i="4"/>
  <c r="BF54" i="4"/>
  <c r="BE54" i="4"/>
  <c r="BD54" i="4"/>
  <c r="BC54" i="4"/>
  <c r="BB54" i="4"/>
  <c r="BJ54" i="4" s="1"/>
  <c r="BA54" i="4"/>
  <c r="AZ54" i="4"/>
  <c r="AY54" i="4"/>
  <c r="AX54" i="4"/>
  <c r="BL53" i="4"/>
  <c r="BH53" i="4"/>
  <c r="BG53" i="4"/>
  <c r="BF53" i="4"/>
  <c r="BE53" i="4"/>
  <c r="BD53" i="4"/>
  <c r="BC53" i="4"/>
  <c r="BB53" i="4"/>
  <c r="BA53" i="4"/>
  <c r="AZ53" i="4"/>
  <c r="AY53" i="4"/>
  <c r="AX53" i="4"/>
  <c r="BL52" i="4"/>
  <c r="BH52" i="4"/>
  <c r="BG52" i="4"/>
  <c r="BF52" i="4"/>
  <c r="BE52" i="4"/>
  <c r="BD52" i="4"/>
  <c r="BC52" i="4"/>
  <c r="BB52" i="4"/>
  <c r="BA52" i="4"/>
  <c r="AZ52" i="4"/>
  <c r="AY52" i="4"/>
  <c r="AX52" i="4"/>
  <c r="BL51" i="4"/>
  <c r="BH51" i="4"/>
  <c r="BG51" i="4"/>
  <c r="BF51" i="4"/>
  <c r="BE51" i="4"/>
  <c r="BD51" i="4"/>
  <c r="BC51" i="4"/>
  <c r="BB51" i="4"/>
  <c r="BA51" i="4"/>
  <c r="AZ51" i="4"/>
  <c r="AY51" i="4"/>
  <c r="AX51" i="4"/>
  <c r="BL50" i="4"/>
  <c r="BH50" i="4"/>
  <c r="BG50" i="4"/>
  <c r="BF50" i="4"/>
  <c r="BE50" i="4"/>
  <c r="BD50" i="4"/>
  <c r="BC50" i="4"/>
  <c r="BB50" i="4"/>
  <c r="BJ50" i="4" s="1"/>
  <c r="BA50" i="4"/>
  <c r="AZ50" i="4"/>
  <c r="AY50" i="4"/>
  <c r="AX50" i="4"/>
  <c r="BL49" i="4"/>
  <c r="BH49" i="4"/>
  <c r="BG49" i="4"/>
  <c r="BF49" i="4"/>
  <c r="BE49" i="4"/>
  <c r="BD49" i="4"/>
  <c r="BC49" i="4"/>
  <c r="BB49" i="4"/>
  <c r="BA49" i="4"/>
  <c r="AZ49" i="4"/>
  <c r="AY49" i="4"/>
  <c r="AX49" i="4"/>
  <c r="BL48" i="4"/>
  <c r="BH48" i="4"/>
  <c r="BG48" i="4"/>
  <c r="BF48" i="4"/>
  <c r="BE48" i="4"/>
  <c r="BD48" i="4"/>
  <c r="BC48" i="4"/>
  <c r="BB48" i="4"/>
  <c r="BA48" i="4"/>
  <c r="AZ48" i="4"/>
  <c r="AY48" i="4"/>
  <c r="AX48" i="4"/>
  <c r="BL47" i="4"/>
  <c r="BH47" i="4"/>
  <c r="BG47" i="4"/>
  <c r="BF47" i="4"/>
  <c r="BE47" i="4"/>
  <c r="BD47" i="4"/>
  <c r="BC47" i="4"/>
  <c r="BB47" i="4"/>
  <c r="BA47" i="4"/>
  <c r="AZ47" i="4"/>
  <c r="AY47" i="4"/>
  <c r="AX47" i="4"/>
  <c r="BL46" i="4"/>
  <c r="BH46" i="4"/>
  <c r="BG46" i="4"/>
  <c r="BF46" i="4"/>
  <c r="BE46" i="4"/>
  <c r="BD46" i="4"/>
  <c r="BC46" i="4"/>
  <c r="BB46" i="4"/>
  <c r="BJ46" i="4" s="1"/>
  <c r="BA46" i="4"/>
  <c r="AZ46" i="4"/>
  <c r="AY46" i="4"/>
  <c r="AX46" i="4"/>
  <c r="BL45" i="4"/>
  <c r="BH45" i="4"/>
  <c r="BG45" i="4"/>
  <c r="BF45" i="4"/>
  <c r="BE45" i="4"/>
  <c r="BD45" i="4"/>
  <c r="BC45" i="4"/>
  <c r="BB45" i="4"/>
  <c r="BA45" i="4"/>
  <c r="AZ45" i="4"/>
  <c r="AY45" i="4"/>
  <c r="AX45" i="4"/>
  <c r="BL44" i="4"/>
  <c r="BH44" i="4"/>
  <c r="BG44" i="4"/>
  <c r="BF44" i="4"/>
  <c r="BE44" i="4"/>
  <c r="BD44" i="4"/>
  <c r="BC44" i="4"/>
  <c r="BB44" i="4"/>
  <c r="BA44" i="4"/>
  <c r="AZ44" i="4"/>
  <c r="AY44" i="4"/>
  <c r="AX44" i="4"/>
  <c r="BL43" i="4"/>
  <c r="BH43" i="4"/>
  <c r="BG43" i="4"/>
  <c r="BF43" i="4"/>
  <c r="BE43" i="4"/>
  <c r="BD43" i="4"/>
  <c r="BC43" i="4"/>
  <c r="BB43" i="4"/>
  <c r="BA43" i="4"/>
  <c r="AZ43" i="4"/>
  <c r="AY43" i="4"/>
  <c r="AX43" i="4"/>
  <c r="BL42" i="4"/>
  <c r="BH42" i="4"/>
  <c r="BG42" i="4"/>
  <c r="BF42" i="4"/>
  <c r="BE42" i="4"/>
  <c r="BD42" i="4"/>
  <c r="BC42" i="4"/>
  <c r="BB42" i="4"/>
  <c r="BJ42" i="4" s="1"/>
  <c r="BA42" i="4"/>
  <c r="AZ42" i="4"/>
  <c r="AY42" i="4"/>
  <c r="AX42" i="4"/>
  <c r="BL41" i="4"/>
  <c r="BH41" i="4"/>
  <c r="BG41" i="4"/>
  <c r="BF41" i="4"/>
  <c r="BE41" i="4"/>
  <c r="BD41" i="4"/>
  <c r="BC41" i="4"/>
  <c r="BB41" i="4"/>
  <c r="BA41" i="4"/>
  <c r="AZ41" i="4"/>
  <c r="AY41" i="4"/>
  <c r="AX41" i="4"/>
  <c r="BO40" i="4"/>
  <c r="BL40" i="4"/>
  <c r="BH40" i="4"/>
  <c r="BG40" i="4"/>
  <c r="BF40" i="4"/>
  <c r="BE40" i="4"/>
  <c r="BD40" i="4"/>
  <c r="BC40" i="4"/>
  <c r="BB40" i="4"/>
  <c r="BA40" i="4"/>
  <c r="AZ40" i="4"/>
  <c r="AY40" i="4"/>
  <c r="AX40" i="4"/>
  <c r="BO39" i="4"/>
  <c r="BL39" i="4"/>
  <c r="BH39" i="4"/>
  <c r="BG39" i="4"/>
  <c r="BF39" i="4"/>
  <c r="BE39" i="4"/>
  <c r="BD39" i="4"/>
  <c r="BC39" i="4"/>
  <c r="BB39" i="4"/>
  <c r="BA39" i="4"/>
  <c r="AZ39" i="4"/>
  <c r="AY39" i="4"/>
  <c r="AX39" i="4"/>
  <c r="BO38" i="4"/>
  <c r="BL38" i="4"/>
  <c r="BH38" i="4"/>
  <c r="BG38" i="4"/>
  <c r="BF38" i="4"/>
  <c r="BE38" i="4"/>
  <c r="BD38" i="4"/>
  <c r="BC38" i="4"/>
  <c r="BB38" i="4"/>
  <c r="BA38" i="4"/>
  <c r="BJ38" i="4" s="1"/>
  <c r="AZ38" i="4"/>
  <c r="AY38" i="4"/>
  <c r="AX38" i="4"/>
  <c r="BO37" i="4"/>
  <c r="BL37" i="4"/>
  <c r="BH37" i="4"/>
  <c r="BG37" i="4"/>
  <c r="BF37" i="4"/>
  <c r="BE37" i="4"/>
  <c r="BD37" i="4"/>
  <c r="BC37" i="4"/>
  <c r="BB37" i="4"/>
  <c r="BA37" i="4"/>
  <c r="AZ37" i="4"/>
  <c r="AY37" i="4"/>
  <c r="AX37" i="4"/>
  <c r="BO36" i="4"/>
  <c r="BL36" i="4"/>
  <c r="BH36" i="4"/>
  <c r="BG36" i="4"/>
  <c r="BF36" i="4"/>
  <c r="BE36" i="4"/>
  <c r="BD36" i="4"/>
  <c r="BC36" i="4"/>
  <c r="BB36" i="4"/>
  <c r="BA36" i="4"/>
  <c r="AZ36" i="4"/>
  <c r="AY36" i="4"/>
  <c r="AX36" i="4"/>
  <c r="BO35" i="4"/>
  <c r="BL35" i="4"/>
  <c r="BH35" i="4"/>
  <c r="BG35" i="4"/>
  <c r="BF35" i="4"/>
  <c r="BE35" i="4"/>
  <c r="BD35" i="4"/>
  <c r="BC35" i="4"/>
  <c r="BB35" i="4"/>
  <c r="BA35" i="4"/>
  <c r="AZ35" i="4"/>
  <c r="AY35" i="4"/>
  <c r="AX35" i="4"/>
  <c r="BO34" i="4"/>
  <c r="BL34" i="4"/>
  <c r="BH34" i="4"/>
  <c r="BG34" i="4"/>
  <c r="BF34" i="4"/>
  <c r="BE34" i="4"/>
  <c r="BD34" i="4"/>
  <c r="BC34" i="4"/>
  <c r="BB34" i="4"/>
  <c r="BA34" i="4"/>
  <c r="BJ34" i="4" s="1"/>
  <c r="AZ34" i="4"/>
  <c r="AY34" i="4"/>
  <c r="AX34" i="4"/>
  <c r="BO33" i="4"/>
  <c r="BL33" i="4"/>
  <c r="BH33" i="4"/>
  <c r="BG33" i="4"/>
  <c r="BF33" i="4"/>
  <c r="BE33" i="4"/>
  <c r="BD33" i="4"/>
  <c r="BC33" i="4"/>
  <c r="BB33" i="4"/>
  <c r="BA33" i="4"/>
  <c r="AZ33" i="4"/>
  <c r="AY33" i="4"/>
  <c r="AX33" i="4"/>
  <c r="BO32" i="4"/>
  <c r="BL32" i="4"/>
  <c r="BH32" i="4"/>
  <c r="BG32" i="4"/>
  <c r="BF32" i="4"/>
  <c r="BE32" i="4"/>
  <c r="BD32" i="4"/>
  <c r="BC32" i="4"/>
  <c r="BB32" i="4"/>
  <c r="BA32" i="4"/>
  <c r="AZ32" i="4"/>
  <c r="AY32" i="4"/>
  <c r="AX32" i="4"/>
  <c r="BO31" i="4"/>
  <c r="BL31" i="4"/>
  <c r="BH31" i="4"/>
  <c r="BG31" i="4"/>
  <c r="BF31" i="4"/>
  <c r="BE31" i="4"/>
  <c r="BD31" i="4"/>
  <c r="BC31" i="4"/>
  <c r="BB31" i="4"/>
  <c r="BA31" i="4"/>
  <c r="AZ31" i="4"/>
  <c r="AY31" i="4"/>
  <c r="AX31" i="4"/>
  <c r="BO30" i="4"/>
  <c r="BL30" i="4"/>
  <c r="BH30" i="4"/>
  <c r="BG30" i="4"/>
  <c r="BF30" i="4"/>
  <c r="BE30" i="4"/>
  <c r="BD30" i="4"/>
  <c r="BC30" i="4"/>
  <c r="BB30" i="4"/>
  <c r="BA30" i="4"/>
  <c r="BJ30" i="4" s="1"/>
  <c r="AZ30" i="4"/>
  <c r="AY30" i="4"/>
  <c r="AX30" i="4"/>
  <c r="BO29" i="4"/>
  <c r="BL29" i="4"/>
  <c r="BH29" i="4"/>
  <c r="BG29" i="4"/>
  <c r="BF29" i="4"/>
  <c r="BE29" i="4"/>
  <c r="BD29" i="4"/>
  <c r="BC29" i="4"/>
  <c r="BB29" i="4"/>
  <c r="BA29" i="4"/>
  <c r="AZ29" i="4"/>
  <c r="AY29" i="4"/>
  <c r="AX29" i="4"/>
  <c r="BL28" i="4"/>
  <c r="BH28" i="4"/>
  <c r="BG28" i="4"/>
  <c r="BF28" i="4"/>
  <c r="BE28" i="4"/>
  <c r="BD28" i="4"/>
  <c r="BC28" i="4"/>
  <c r="BB28" i="4"/>
  <c r="BA28" i="4"/>
  <c r="AZ28" i="4"/>
  <c r="AY28" i="4"/>
  <c r="AX28" i="4"/>
  <c r="BL27" i="4"/>
  <c r="BH27" i="4"/>
  <c r="BG27" i="4"/>
  <c r="BF27" i="4"/>
  <c r="BE27" i="4"/>
  <c r="BD27" i="4"/>
  <c r="BC27" i="4"/>
  <c r="BB27" i="4"/>
  <c r="BA27" i="4"/>
  <c r="AZ27" i="4"/>
  <c r="AY27" i="4"/>
  <c r="AX27" i="4"/>
  <c r="BL26" i="4"/>
  <c r="BH26" i="4"/>
  <c r="BG26" i="4"/>
  <c r="BF26" i="4"/>
  <c r="BE26" i="4"/>
  <c r="BD26" i="4"/>
  <c r="BC26" i="4"/>
  <c r="BB26" i="4"/>
  <c r="BJ26" i="4" s="1"/>
  <c r="BA26" i="4"/>
  <c r="AZ26" i="4"/>
  <c r="AY26" i="4"/>
  <c r="AX26" i="4"/>
  <c r="BL25" i="4"/>
  <c r="BH25" i="4"/>
  <c r="BG25" i="4"/>
  <c r="BF25" i="4"/>
  <c r="BE25" i="4"/>
  <c r="BD25" i="4"/>
  <c r="BC25" i="4"/>
  <c r="BB25" i="4"/>
  <c r="BA25" i="4"/>
  <c r="AZ25" i="4"/>
  <c r="AY25" i="4"/>
  <c r="AX25" i="4"/>
  <c r="BL24" i="4"/>
  <c r="BH24" i="4"/>
  <c r="BG24" i="4"/>
  <c r="BF24" i="4"/>
  <c r="BE24" i="4"/>
  <c r="BD24" i="4"/>
  <c r="BC24" i="4"/>
  <c r="BB24" i="4"/>
  <c r="BA24" i="4"/>
  <c r="AZ24" i="4"/>
  <c r="AY24" i="4"/>
  <c r="AX24" i="4"/>
  <c r="BL23" i="4"/>
  <c r="BH23" i="4"/>
  <c r="BG23" i="4"/>
  <c r="BF23" i="4"/>
  <c r="BE23" i="4"/>
  <c r="BD23" i="4"/>
  <c r="BC23" i="4"/>
  <c r="BB23" i="4"/>
  <c r="BA23" i="4"/>
  <c r="AZ23" i="4"/>
  <c r="AY23" i="4"/>
  <c r="AX23" i="4"/>
  <c r="BL22" i="4"/>
  <c r="BH22" i="4"/>
  <c r="BG22" i="4"/>
  <c r="BF22" i="4"/>
  <c r="BE22" i="4"/>
  <c r="BD22" i="4"/>
  <c r="BC22" i="4"/>
  <c r="BB22" i="4"/>
  <c r="BJ22" i="4" s="1"/>
  <c r="BA22" i="4"/>
  <c r="AZ22" i="4"/>
  <c r="AY22" i="4"/>
  <c r="AX22" i="4"/>
  <c r="BL21" i="4"/>
  <c r="BH21" i="4"/>
  <c r="BG21" i="4"/>
  <c r="BF21" i="4"/>
  <c r="BE21" i="4"/>
  <c r="BD21" i="4"/>
  <c r="BC21" i="4"/>
  <c r="BB21" i="4"/>
  <c r="BA21" i="4"/>
  <c r="AZ21" i="4"/>
  <c r="AY21" i="4"/>
  <c r="AX21" i="4"/>
  <c r="BL20" i="4"/>
  <c r="BH20" i="4"/>
  <c r="BG20" i="4"/>
  <c r="BF20" i="4"/>
  <c r="BE20" i="4"/>
  <c r="BD20" i="4"/>
  <c r="BC20" i="4"/>
  <c r="BB20" i="4"/>
  <c r="BA20" i="4"/>
  <c r="AZ20" i="4"/>
  <c r="AY20" i="4"/>
  <c r="AX20" i="4"/>
  <c r="BL19" i="4"/>
  <c r="BH19" i="4"/>
  <c r="BG19" i="4"/>
  <c r="BF19" i="4"/>
  <c r="BE19" i="4"/>
  <c r="BD19" i="4"/>
  <c r="BC19" i="4"/>
  <c r="BB19" i="4"/>
  <c r="BA19" i="4"/>
  <c r="AZ19" i="4"/>
  <c r="AY19" i="4"/>
  <c r="AX19" i="4"/>
  <c r="BL18" i="4"/>
  <c r="BH18" i="4"/>
  <c r="BG18" i="4"/>
  <c r="BF18" i="4"/>
  <c r="BE18" i="4"/>
  <c r="BD18" i="4"/>
  <c r="BC18" i="4"/>
  <c r="BB18" i="4"/>
  <c r="BA18" i="4"/>
  <c r="AZ18" i="4"/>
  <c r="AY18" i="4"/>
  <c r="AX18" i="4"/>
  <c r="BO17" i="4"/>
  <c r="C9" i="7" s="1"/>
  <c r="BO16" i="4"/>
  <c r="C8" i="7" s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19" i="1"/>
  <c r="BL20" i="1"/>
  <c r="BL21" i="1"/>
  <c r="BL22" i="1"/>
  <c r="BL23" i="1"/>
  <c r="BL1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F69" i="1"/>
  <c r="G69" i="1"/>
  <c r="H69" i="1"/>
  <c r="I69" i="1"/>
  <c r="E69" i="1"/>
  <c r="BO17" i="1"/>
  <c r="C5" i="7" s="1"/>
  <c r="BO16" i="1"/>
  <c r="C4" i="7" s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AZ34" i="1"/>
  <c r="BJ34" i="1" s="1"/>
  <c r="AZ35" i="1"/>
  <c r="AZ36" i="1"/>
  <c r="AZ37" i="1"/>
  <c r="AZ38" i="1"/>
  <c r="BI38" i="1" s="1"/>
  <c r="BK38" i="1" s="1"/>
  <c r="AZ39" i="1"/>
  <c r="AZ40" i="1"/>
  <c r="AZ41" i="1"/>
  <c r="AZ42" i="1"/>
  <c r="AZ43" i="1"/>
  <c r="AZ44" i="1"/>
  <c r="AZ45" i="1"/>
  <c r="AZ46" i="1"/>
  <c r="BJ46" i="1" s="1"/>
  <c r="AZ47" i="1"/>
  <c r="AZ48" i="1"/>
  <c r="AZ49" i="1"/>
  <c r="AZ50" i="1"/>
  <c r="BJ50" i="1" s="1"/>
  <c r="AZ51" i="1"/>
  <c r="AZ52" i="1"/>
  <c r="AZ53" i="1"/>
  <c r="AZ54" i="1"/>
  <c r="AZ55" i="1"/>
  <c r="AZ56" i="1"/>
  <c r="AZ57" i="1"/>
  <c r="AZ58" i="1"/>
  <c r="BJ58" i="1" s="1"/>
  <c r="AZ59" i="1"/>
  <c r="AZ60" i="1"/>
  <c r="AZ61" i="1"/>
  <c r="AZ62" i="1"/>
  <c r="AZ63" i="1"/>
  <c r="AZ64" i="1"/>
  <c r="AZ65" i="1"/>
  <c r="AZ66" i="1"/>
  <c r="AZ67" i="1"/>
  <c r="BJ37" i="1"/>
  <c r="BJ38" i="1"/>
  <c r="BI42" i="1"/>
  <c r="BI5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34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I30" i="1" s="1"/>
  <c r="BK30" i="1" s="1"/>
  <c r="BB31" i="1"/>
  <c r="BB32" i="1"/>
  <c r="BB33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J30" i="1" s="1"/>
  <c r="BA31" i="1"/>
  <c r="BA32" i="1"/>
  <c r="BA33" i="1"/>
  <c r="AZ19" i="1"/>
  <c r="AZ20" i="1"/>
  <c r="AZ21" i="1"/>
  <c r="AZ22" i="1"/>
  <c r="AZ23" i="1"/>
  <c r="AZ24" i="1"/>
  <c r="AZ25" i="1"/>
  <c r="AZ26" i="1"/>
  <c r="AZ27" i="1"/>
  <c r="BI27" i="1" s="1"/>
  <c r="AZ28" i="1"/>
  <c r="AZ29" i="1"/>
  <c r="BI29" i="1" s="1"/>
  <c r="AZ30" i="1"/>
  <c r="AZ31" i="1"/>
  <c r="BI31" i="1" s="1"/>
  <c r="AZ32" i="1"/>
  <c r="AZ33" i="1"/>
  <c r="BH18" i="1"/>
  <c r="BG18" i="1"/>
  <c r="BF18" i="1"/>
  <c r="BE18" i="1"/>
  <c r="BD18" i="1"/>
  <c r="BC18" i="1"/>
  <c r="BB18" i="1"/>
  <c r="BA18" i="1"/>
  <c r="BJ20" i="6" l="1"/>
  <c r="BJ26" i="6"/>
  <c r="BJ28" i="6"/>
  <c r="BJ43" i="6"/>
  <c r="BJ51" i="6"/>
  <c r="BJ55" i="6"/>
  <c r="BJ58" i="6"/>
  <c r="BJ59" i="6"/>
  <c r="BK29" i="1"/>
  <c r="BI32" i="1"/>
  <c r="BI28" i="1"/>
  <c r="BJ29" i="1"/>
  <c r="BI25" i="1"/>
  <c r="BJ32" i="1"/>
  <c r="BK32" i="1" s="1"/>
  <c r="BJ28" i="1"/>
  <c r="BJ65" i="1"/>
  <c r="BJ49" i="1"/>
  <c r="BI45" i="1"/>
  <c r="BI37" i="1"/>
  <c r="BK37" i="1" s="1"/>
  <c r="BJ26" i="1"/>
  <c r="BJ31" i="1"/>
  <c r="BK31" i="1" s="1"/>
  <c r="BJ27" i="1"/>
  <c r="BK27" i="1" s="1"/>
  <c r="BI50" i="1"/>
  <c r="BJ42" i="1"/>
  <c r="BI34" i="1"/>
  <c r="BI19" i="4"/>
  <c r="BJ20" i="4"/>
  <c r="BI22" i="4"/>
  <c r="BK22" i="4" s="1"/>
  <c r="BI23" i="4"/>
  <c r="BI24" i="4"/>
  <c r="BI26" i="4"/>
  <c r="BK26" i="4" s="1"/>
  <c r="BI27" i="4"/>
  <c r="BJ28" i="4"/>
  <c r="BJ32" i="4"/>
  <c r="BJ36" i="4"/>
  <c r="BJ40" i="4"/>
  <c r="BI43" i="4"/>
  <c r="BJ44" i="4"/>
  <c r="BI46" i="4"/>
  <c r="BK46" i="4" s="1"/>
  <c r="BI47" i="4"/>
  <c r="BJ48" i="4"/>
  <c r="BI50" i="4"/>
  <c r="BK50" i="4" s="1"/>
  <c r="BI51" i="4"/>
  <c r="BJ52" i="4"/>
  <c r="BI54" i="4"/>
  <c r="BK54" i="4" s="1"/>
  <c r="BI55" i="4"/>
  <c r="BJ56" i="4"/>
  <c r="BI58" i="4"/>
  <c r="BK58" i="4" s="1"/>
  <c r="BI59" i="4"/>
  <c r="BJ60" i="4"/>
  <c r="BI62" i="4"/>
  <c r="BK62" i="4" s="1"/>
  <c r="BI63" i="4"/>
  <c r="BJ64" i="4"/>
  <c r="BI66" i="4"/>
  <c r="BK66" i="4" s="1"/>
  <c r="BJ18" i="5"/>
  <c r="BI19" i="5"/>
  <c r="BJ22" i="5"/>
  <c r="BI23" i="5"/>
  <c r="BI26" i="5"/>
  <c r="BI27" i="5"/>
  <c r="BJ30" i="5"/>
  <c r="BJ34" i="5"/>
  <c r="BJ38" i="5"/>
  <c r="BJ42" i="5"/>
  <c r="BJ46" i="5"/>
  <c r="BJ50" i="5"/>
  <c r="BI54" i="5"/>
  <c r="BI58" i="5"/>
  <c r="BJ62" i="5"/>
  <c r="BJ66" i="5"/>
  <c r="BJ23" i="6"/>
  <c r="BJ27" i="6"/>
  <c r="BJ42" i="6"/>
  <c r="BJ52" i="6"/>
  <c r="BI58" i="6"/>
  <c r="BK58" i="6" s="1"/>
  <c r="BI59" i="6"/>
  <c r="BK59" i="6" s="1"/>
  <c r="BI60" i="6"/>
  <c r="BJ62" i="6"/>
  <c r="BJ66" i="6"/>
  <c r="BK66" i="6" s="1"/>
  <c r="BJ25" i="1"/>
  <c r="BI24" i="1"/>
  <c r="BI33" i="1"/>
  <c r="BI22" i="1"/>
  <c r="BI46" i="1"/>
  <c r="BJ21" i="4"/>
  <c r="BJ25" i="4"/>
  <c r="BI29" i="4"/>
  <c r="BI33" i="4"/>
  <c r="BI37" i="4"/>
  <c r="BJ41" i="4"/>
  <c r="BI42" i="4"/>
  <c r="BK42" i="4" s="1"/>
  <c r="BJ45" i="4"/>
  <c r="BJ49" i="4"/>
  <c r="BJ53" i="4"/>
  <c r="BJ57" i="4"/>
  <c r="BJ61" i="4"/>
  <c r="BJ65" i="4"/>
  <c r="BJ19" i="5"/>
  <c r="BJ23" i="5"/>
  <c r="BJ27" i="5"/>
  <c r="BI31" i="5"/>
  <c r="BI35" i="5"/>
  <c r="BI39" i="5"/>
  <c r="BJ43" i="5"/>
  <c r="BJ47" i="5"/>
  <c r="BJ51" i="5"/>
  <c r="BJ55" i="5"/>
  <c r="BJ59" i="5"/>
  <c r="BJ63" i="5"/>
  <c r="BI42" i="6"/>
  <c r="BK42" i="6" s="1"/>
  <c r="BI43" i="6"/>
  <c r="BK43" i="6" s="1"/>
  <c r="BI44" i="6"/>
  <c r="BK44" i="6" s="1"/>
  <c r="BJ46" i="6"/>
  <c r="BJ50" i="6"/>
  <c r="BI62" i="6"/>
  <c r="BK62" i="6" s="1"/>
  <c r="BJ24" i="6"/>
  <c r="BI46" i="6"/>
  <c r="BK46" i="6" s="1"/>
  <c r="BK50" i="6"/>
  <c r="BK51" i="6"/>
  <c r="BJ60" i="6"/>
  <c r="BJ63" i="6"/>
  <c r="BI31" i="4"/>
  <c r="BI35" i="4"/>
  <c r="BI39" i="4"/>
  <c r="BJ20" i="5"/>
  <c r="BI21" i="5"/>
  <c r="BJ24" i="5"/>
  <c r="BJ25" i="5"/>
  <c r="BJ28" i="5"/>
  <c r="BI29" i="5"/>
  <c r="BI33" i="5"/>
  <c r="BI37" i="5"/>
  <c r="BJ41" i="5"/>
  <c r="BI43" i="5"/>
  <c r="BK43" i="5" s="1"/>
  <c r="BJ44" i="5"/>
  <c r="BI45" i="5"/>
  <c r="BI47" i="5"/>
  <c r="BK47" i="5" s="1"/>
  <c r="BJ48" i="5"/>
  <c r="BJ49" i="5"/>
  <c r="BI51" i="5"/>
  <c r="BK51" i="5" s="1"/>
  <c r="BJ52" i="5"/>
  <c r="BJ53" i="5"/>
  <c r="BI55" i="5"/>
  <c r="BJ56" i="5"/>
  <c r="BJ57" i="5"/>
  <c r="BI59" i="5"/>
  <c r="BK59" i="5" s="1"/>
  <c r="BJ60" i="5"/>
  <c r="BI61" i="5"/>
  <c r="BI63" i="5"/>
  <c r="BK63" i="5" s="1"/>
  <c r="BJ64" i="5"/>
  <c r="BJ65" i="5"/>
  <c r="BJ19" i="6"/>
  <c r="BJ22" i="6"/>
  <c r="BJ47" i="6"/>
  <c r="BJ48" i="6"/>
  <c r="BI54" i="6"/>
  <c r="BI55" i="6"/>
  <c r="BK55" i="6" s="1"/>
  <c r="BI67" i="6"/>
  <c r="BJ67" i="6"/>
  <c r="BJ64" i="6"/>
  <c r="BJ67" i="5"/>
  <c r="AX69" i="5"/>
  <c r="BI67" i="5"/>
  <c r="BI67" i="4"/>
  <c r="AX69" i="4"/>
  <c r="BJ18" i="4"/>
  <c r="BI18" i="4"/>
  <c r="BI66" i="1"/>
  <c r="BJ66" i="1"/>
  <c r="G5" i="7"/>
  <c r="G4" i="7"/>
  <c r="C27" i="7"/>
  <c r="C31" i="7"/>
  <c r="C35" i="7"/>
  <c r="C24" i="7"/>
  <c r="C28" i="7"/>
  <c r="C32" i="7"/>
  <c r="C25" i="7"/>
  <c r="C29" i="7"/>
  <c r="C33" i="7"/>
  <c r="C26" i="7"/>
  <c r="C30" i="7"/>
  <c r="C34" i="7"/>
  <c r="BI23" i="6"/>
  <c r="BK23" i="6" s="1"/>
  <c r="BJ39" i="6"/>
  <c r="BI39" i="6"/>
  <c r="BJ49" i="6"/>
  <c r="BI49" i="6"/>
  <c r="BJ65" i="6"/>
  <c r="BI65" i="6"/>
  <c r="BI24" i="6"/>
  <c r="BK24" i="6" s="1"/>
  <c r="BJ35" i="6"/>
  <c r="BI35" i="6"/>
  <c r="BJ37" i="6"/>
  <c r="BI37" i="6"/>
  <c r="BJ41" i="6"/>
  <c r="BI41" i="6"/>
  <c r="BI52" i="6"/>
  <c r="BK52" i="6" s="1"/>
  <c r="BJ57" i="6"/>
  <c r="BI57" i="6"/>
  <c r="BI18" i="6"/>
  <c r="BJ21" i="6"/>
  <c r="BI21" i="6"/>
  <c r="BI26" i="6"/>
  <c r="BK26" i="6" s="1"/>
  <c r="BJ29" i="6"/>
  <c r="BI29" i="6"/>
  <c r="BJ31" i="6"/>
  <c r="BI31" i="6"/>
  <c r="BJ33" i="6"/>
  <c r="BI33" i="6"/>
  <c r="BJ40" i="6"/>
  <c r="BI40" i="6"/>
  <c r="BJ45" i="6"/>
  <c r="BI45" i="6"/>
  <c r="BI56" i="6"/>
  <c r="BJ61" i="6"/>
  <c r="BI61" i="6"/>
  <c r="BI19" i="6"/>
  <c r="BK19" i="6" s="1"/>
  <c r="BI27" i="6"/>
  <c r="BK27" i="6" s="1"/>
  <c r="AX69" i="6"/>
  <c r="BI20" i="6"/>
  <c r="BK20" i="6" s="1"/>
  <c r="BI22" i="6"/>
  <c r="BK22" i="6" s="1"/>
  <c r="BJ25" i="6"/>
  <c r="BI25" i="6"/>
  <c r="BI28" i="6"/>
  <c r="BK28" i="6" s="1"/>
  <c r="BJ30" i="6"/>
  <c r="BI30" i="6"/>
  <c r="BJ32" i="6"/>
  <c r="BI32" i="6"/>
  <c r="BJ34" i="6"/>
  <c r="BI34" i="6"/>
  <c r="BJ36" i="6"/>
  <c r="BI36" i="6"/>
  <c r="BJ38" i="6"/>
  <c r="BI38" i="6"/>
  <c r="BI47" i="6"/>
  <c r="BK47" i="6" s="1"/>
  <c r="BI48" i="6"/>
  <c r="BK48" i="6" s="1"/>
  <c r="BJ53" i="6"/>
  <c r="BI53" i="6"/>
  <c r="BJ54" i="6"/>
  <c r="BK54" i="6" s="1"/>
  <c r="BJ56" i="6"/>
  <c r="BI63" i="6"/>
  <c r="BK63" i="6" s="1"/>
  <c r="BI64" i="6"/>
  <c r="BK19" i="5"/>
  <c r="BK23" i="5"/>
  <c r="BK27" i="5"/>
  <c r="BI18" i="5"/>
  <c r="BI42" i="5"/>
  <c r="BK42" i="5" s="1"/>
  <c r="BI50" i="5"/>
  <c r="BK50" i="5" s="1"/>
  <c r="BI62" i="5"/>
  <c r="BK62" i="5" s="1"/>
  <c r="BI66" i="5"/>
  <c r="BK66" i="5" s="1"/>
  <c r="BI25" i="5"/>
  <c r="BK25" i="5" s="1"/>
  <c r="BJ26" i="5"/>
  <c r="BK26" i="5" s="1"/>
  <c r="BI30" i="5"/>
  <c r="BK30" i="5" s="1"/>
  <c r="BI32" i="5"/>
  <c r="BK32" i="5" s="1"/>
  <c r="BI34" i="5"/>
  <c r="BK34" i="5" s="1"/>
  <c r="BI36" i="5"/>
  <c r="BK36" i="5" s="1"/>
  <c r="BI38" i="5"/>
  <c r="BK38" i="5" s="1"/>
  <c r="BI40" i="5"/>
  <c r="BK40" i="5" s="1"/>
  <c r="BI41" i="5"/>
  <c r="BK41" i="5" s="1"/>
  <c r="BI49" i="5"/>
  <c r="BK49" i="5" s="1"/>
  <c r="BI53" i="5"/>
  <c r="BK53" i="5" s="1"/>
  <c r="BJ54" i="5"/>
  <c r="BK54" i="5" s="1"/>
  <c r="BI57" i="5"/>
  <c r="BK57" i="5" s="1"/>
  <c r="BJ58" i="5"/>
  <c r="BK58" i="5" s="1"/>
  <c r="BI65" i="5"/>
  <c r="BK65" i="5" s="1"/>
  <c r="BI20" i="5"/>
  <c r="BK20" i="5" s="1"/>
  <c r="BJ21" i="5"/>
  <c r="BK21" i="5" s="1"/>
  <c r="BI24" i="5"/>
  <c r="BK24" i="5" s="1"/>
  <c r="BI28" i="5"/>
  <c r="BK28" i="5" s="1"/>
  <c r="BJ29" i="5"/>
  <c r="BK29" i="5" s="1"/>
  <c r="BJ31" i="5"/>
  <c r="BK31" i="5" s="1"/>
  <c r="BJ33" i="5"/>
  <c r="BK33" i="5" s="1"/>
  <c r="BJ35" i="5"/>
  <c r="BJ37" i="5"/>
  <c r="BK37" i="5" s="1"/>
  <c r="BJ39" i="5"/>
  <c r="BK39" i="5" s="1"/>
  <c r="BI44" i="5"/>
  <c r="BK44" i="5" s="1"/>
  <c r="BJ45" i="5"/>
  <c r="BK45" i="5" s="1"/>
  <c r="BI48" i="5"/>
  <c r="BK48" i="5" s="1"/>
  <c r="BI52" i="5"/>
  <c r="BK52" i="5" s="1"/>
  <c r="BI56" i="5"/>
  <c r="BK56" i="5" s="1"/>
  <c r="BI60" i="5"/>
  <c r="BK60" i="5" s="1"/>
  <c r="BJ61" i="5"/>
  <c r="BK61" i="5" s="1"/>
  <c r="BI64" i="5"/>
  <c r="BK64" i="5" s="1"/>
  <c r="BI22" i="5"/>
  <c r="BK22" i="5" s="1"/>
  <c r="BI46" i="5"/>
  <c r="BK46" i="5" s="1"/>
  <c r="BI30" i="4"/>
  <c r="BK30" i="4" s="1"/>
  <c r="BI32" i="4"/>
  <c r="BK32" i="4" s="1"/>
  <c r="BI34" i="4"/>
  <c r="BK34" i="4" s="1"/>
  <c r="BI36" i="4"/>
  <c r="BK36" i="4" s="1"/>
  <c r="BI38" i="4"/>
  <c r="BK38" i="4" s="1"/>
  <c r="BI40" i="4"/>
  <c r="BK40" i="4" s="1"/>
  <c r="BI45" i="4"/>
  <c r="BK45" i="4" s="1"/>
  <c r="BI49" i="4"/>
  <c r="BK49" i="4" s="1"/>
  <c r="BI53" i="4"/>
  <c r="BK53" i="4" s="1"/>
  <c r="BI65" i="4"/>
  <c r="BK65" i="4" s="1"/>
  <c r="BJ29" i="4"/>
  <c r="BK29" i="4" s="1"/>
  <c r="BJ31" i="4"/>
  <c r="BK31" i="4" s="1"/>
  <c r="BJ33" i="4"/>
  <c r="BK33" i="4" s="1"/>
  <c r="BJ35" i="4"/>
  <c r="BK35" i="4" s="1"/>
  <c r="BJ37" i="4"/>
  <c r="BK37" i="4" s="1"/>
  <c r="BJ39" i="4"/>
  <c r="BK39" i="4" s="1"/>
  <c r="BI44" i="4"/>
  <c r="BK44" i="4" s="1"/>
  <c r="BI48" i="4"/>
  <c r="BK48" i="4" s="1"/>
  <c r="BI52" i="4"/>
  <c r="BK52" i="4" s="1"/>
  <c r="BJ24" i="4"/>
  <c r="BK24" i="4" s="1"/>
  <c r="BJ19" i="4"/>
  <c r="BK19" i="4" s="1"/>
  <c r="BJ23" i="4"/>
  <c r="BK23" i="4" s="1"/>
  <c r="BJ27" i="4"/>
  <c r="BK27" i="4" s="1"/>
  <c r="BJ43" i="4"/>
  <c r="BK43" i="4" s="1"/>
  <c r="BJ47" i="4"/>
  <c r="BK47" i="4" s="1"/>
  <c r="BJ51" i="4"/>
  <c r="BK51" i="4" s="1"/>
  <c r="BJ55" i="4"/>
  <c r="BK55" i="4" s="1"/>
  <c r="BJ59" i="4"/>
  <c r="BK59" i="4" s="1"/>
  <c r="BJ63" i="4"/>
  <c r="BK63" i="4" s="1"/>
  <c r="BJ67" i="4"/>
  <c r="BI21" i="4"/>
  <c r="BK21" i="4" s="1"/>
  <c r="BI25" i="4"/>
  <c r="BK25" i="4" s="1"/>
  <c r="BI41" i="4"/>
  <c r="BK41" i="4" s="1"/>
  <c r="BI57" i="4"/>
  <c r="BK57" i="4" s="1"/>
  <c r="BI61" i="4"/>
  <c r="BK61" i="4" s="1"/>
  <c r="BI20" i="4"/>
  <c r="BK20" i="4" s="1"/>
  <c r="BI28" i="4"/>
  <c r="BK28" i="4" s="1"/>
  <c r="BI56" i="4"/>
  <c r="BK56" i="4" s="1"/>
  <c r="BI60" i="4"/>
  <c r="BK60" i="4" s="1"/>
  <c r="BI64" i="4"/>
  <c r="BK64" i="4" s="1"/>
  <c r="BJ62" i="1"/>
  <c r="BI58" i="1"/>
  <c r="BJ57" i="1"/>
  <c r="BI61" i="1"/>
  <c r="BI62" i="1"/>
  <c r="BK62" i="1" s="1"/>
  <c r="BJ54" i="1"/>
  <c r="BJ53" i="1"/>
  <c r="BK53" i="1" s="1"/>
  <c r="BJ41" i="1"/>
  <c r="BJ61" i="1"/>
  <c r="BI54" i="1"/>
  <c r="BK54" i="1" s="1"/>
  <c r="BJ45" i="1"/>
  <c r="BI47" i="1"/>
  <c r="BI65" i="1"/>
  <c r="BK65" i="1" s="1"/>
  <c r="BI57" i="1"/>
  <c r="BI49" i="1"/>
  <c r="BK49" i="1" s="1"/>
  <c r="BI41" i="1"/>
  <c r="BK41" i="1" s="1"/>
  <c r="BI59" i="1"/>
  <c r="BI63" i="1"/>
  <c r="BI43" i="1"/>
  <c r="BI52" i="1"/>
  <c r="BI36" i="1"/>
  <c r="BI67" i="1"/>
  <c r="BJ63" i="1"/>
  <c r="BJ59" i="1"/>
  <c r="BJ55" i="1"/>
  <c r="BI51" i="1"/>
  <c r="BJ47" i="1"/>
  <c r="BK47" i="1" s="1"/>
  <c r="BJ43" i="1"/>
  <c r="BJ39" i="1"/>
  <c r="BI35" i="1"/>
  <c r="BJ64" i="1"/>
  <c r="BI60" i="1"/>
  <c r="BJ56" i="1"/>
  <c r="BJ52" i="1"/>
  <c r="BJ48" i="1"/>
  <c r="BI44" i="1"/>
  <c r="BJ40" i="1"/>
  <c r="BJ36" i="1"/>
  <c r="BI64" i="1"/>
  <c r="BI48" i="1"/>
  <c r="BI55" i="1"/>
  <c r="BK50" i="1"/>
  <c r="BK45" i="1"/>
  <c r="BI39" i="1"/>
  <c r="BJ67" i="1"/>
  <c r="BJ51" i="1"/>
  <c r="BJ35" i="1"/>
  <c r="BK35" i="1" s="1"/>
  <c r="BI56" i="1"/>
  <c r="BI40" i="1"/>
  <c r="BK34" i="1"/>
  <c r="BK58" i="1"/>
  <c r="BK42" i="1"/>
  <c r="BK46" i="1"/>
  <c r="BJ60" i="1"/>
  <c r="BJ44" i="1"/>
  <c r="BI26" i="1"/>
  <c r="BJ33" i="1"/>
  <c r="BI20" i="1"/>
  <c r="BJ21" i="1"/>
  <c r="BJ20" i="1"/>
  <c r="BI21" i="1"/>
  <c r="BJ19" i="1"/>
  <c r="BK25" i="1"/>
  <c r="BJ23" i="1"/>
  <c r="BJ22" i="1"/>
  <c r="BK22" i="1" s="1"/>
  <c r="BI19" i="1"/>
  <c r="BJ24" i="1"/>
  <c r="BK24" i="1" s="1"/>
  <c r="BI23" i="1"/>
  <c r="AZ18" i="1"/>
  <c r="AX18" i="1"/>
  <c r="C22" i="2"/>
  <c r="C21" i="2"/>
  <c r="C19" i="2"/>
  <c r="BK25" i="6" l="1"/>
  <c r="BK40" i="6"/>
  <c r="BK31" i="6"/>
  <c r="BK57" i="6"/>
  <c r="BK49" i="6"/>
  <c r="BK65" i="6"/>
  <c r="BK39" i="6"/>
  <c r="BK28" i="1"/>
  <c r="BK21" i="1"/>
  <c r="BK60" i="6"/>
  <c r="BK20" i="1"/>
  <c r="BK53" i="6"/>
  <c r="BK38" i="6"/>
  <c r="BK34" i="6"/>
  <c r="BK30" i="6"/>
  <c r="BK21" i="6"/>
  <c r="BK55" i="5"/>
  <c r="BK57" i="1"/>
  <c r="BK36" i="6"/>
  <c r="BK32" i="6"/>
  <c r="BK61" i="6"/>
  <c r="BK41" i="6"/>
  <c r="BK35" i="6"/>
  <c r="BK67" i="6"/>
  <c r="BJ69" i="6"/>
  <c r="BK64" i="6"/>
  <c r="BJ69" i="5"/>
  <c r="BK67" i="5"/>
  <c r="BK67" i="4"/>
  <c r="BK18" i="4"/>
  <c r="BK66" i="1"/>
  <c r="BK18" i="6"/>
  <c r="BI69" i="6"/>
  <c r="BK56" i="6"/>
  <c r="BK45" i="6"/>
  <c r="BK33" i="6"/>
  <c r="BK29" i="6"/>
  <c r="BK37" i="6"/>
  <c r="BK35" i="5"/>
  <c r="BI69" i="5"/>
  <c r="BK18" i="5"/>
  <c r="BK69" i="5" s="1"/>
  <c r="BI69" i="4"/>
  <c r="BJ69" i="4"/>
  <c r="BK59" i="1"/>
  <c r="BK61" i="1"/>
  <c r="BK43" i="1"/>
  <c r="BK44" i="1"/>
  <c r="BK60" i="1"/>
  <c r="BK56" i="1"/>
  <c r="BK39" i="1"/>
  <c r="BK64" i="1"/>
  <c r="BK63" i="1"/>
  <c r="BK40" i="1"/>
  <c r="BK55" i="1"/>
  <c r="BK36" i="1"/>
  <c r="BK51" i="1"/>
  <c r="BK67" i="1"/>
  <c r="BK52" i="1"/>
  <c r="BK48" i="1"/>
  <c r="BK33" i="1"/>
  <c r="BK26" i="1"/>
  <c r="BK19" i="1"/>
  <c r="BK23" i="1"/>
  <c r="BI18" i="1"/>
  <c r="BI69" i="1" s="1"/>
  <c r="BJ18" i="1"/>
  <c r="BJ69" i="1" s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Y18" i="1"/>
  <c r="AX69" i="1" l="1"/>
  <c r="BK69" i="4"/>
  <c r="BK69" i="6"/>
  <c r="BK18" i="1"/>
  <c r="BK69" i="1" s="1"/>
  <c r="N7" i="7" l="1"/>
</calcChain>
</file>

<file path=xl/sharedStrings.xml><?xml version="1.0" encoding="utf-8"?>
<sst xmlns="http://schemas.openxmlformats.org/spreadsheetml/2006/main" count="543" uniqueCount="94">
  <si>
    <t>Veranstaltungsort der Spiel-mit-mir-Wochen</t>
  </si>
  <si>
    <t>PLZ</t>
  </si>
  <si>
    <t>Gemeinde</t>
  </si>
  <si>
    <t xml:space="preserve">Durchführungszeitraum </t>
  </si>
  <si>
    <t>bis Datum</t>
  </si>
  <si>
    <t>von Datum</t>
  </si>
  <si>
    <t>Name des betreuten Kindes</t>
  </si>
  <si>
    <t>von</t>
  </si>
  <si>
    <t>bis</t>
  </si>
  <si>
    <t>MO</t>
  </si>
  <si>
    <t xml:space="preserve">DI </t>
  </si>
  <si>
    <t>MI</t>
  </si>
  <si>
    <t>DO</t>
  </si>
  <si>
    <t>FR</t>
  </si>
  <si>
    <t>Anzahl Kinder</t>
  </si>
  <si>
    <t>Mädchen</t>
  </si>
  <si>
    <t>Buben</t>
  </si>
  <si>
    <t>Anwesenheit des Kindes</t>
  </si>
  <si>
    <t>Wochen    Gesamt</t>
  </si>
  <si>
    <t>Tage    Gesamt</t>
  </si>
  <si>
    <t>x</t>
  </si>
  <si>
    <t>Betreuungspersonal</t>
  </si>
  <si>
    <t>Geschlecht 
(w/m)</t>
  </si>
  <si>
    <t>Anwesenheiten eines Kindes:</t>
  </si>
  <si>
    <t>bedeutet: Kind war an diesem Tag anwesend</t>
  </si>
  <si>
    <t>Veranstalter der Spiel-mit-mir-Wochen</t>
  </si>
  <si>
    <t>Qualifikation
(pädagogische Kompetenz)</t>
  </si>
  <si>
    <t>Beschäftigungsausmaß 
(Stunden pro Woche)</t>
  </si>
  <si>
    <t>Dauer der Beschäftigung
(Anzahl der beschäftigten Wochen)</t>
  </si>
  <si>
    <t>Nr.</t>
  </si>
  <si>
    <t>Geschlecht
(w/m)</t>
  </si>
  <si>
    <t>Anzahl Betreuungspersonal</t>
  </si>
  <si>
    <t>Frauen</t>
  </si>
  <si>
    <t>Männer</t>
  </si>
  <si>
    <t>Dienstgeber</t>
  </si>
  <si>
    <t>Alter 
in Jahren</t>
  </si>
  <si>
    <t>Woche 1</t>
  </si>
  <si>
    <t>Woche 2</t>
  </si>
  <si>
    <t>Woche 3</t>
  </si>
  <si>
    <t>Woche 4</t>
  </si>
  <si>
    <t>Woche 5</t>
  </si>
  <si>
    <t xml:space="preserve">Woche 6 </t>
  </si>
  <si>
    <t>Woche 7</t>
  </si>
  <si>
    <t>Wohe 8</t>
  </si>
  <si>
    <t>Anwesenheiten des Kindes pro Woche</t>
  </si>
  <si>
    <t>Woche 9</t>
  </si>
  <si>
    <t>Fördersatz</t>
  </si>
  <si>
    <t>Verteilung der Kinder nach Alter</t>
  </si>
  <si>
    <t>3-Jährige</t>
  </si>
  <si>
    <t>4-Jährige</t>
  </si>
  <si>
    <t>5-Jährige</t>
  </si>
  <si>
    <t>6-Jährige</t>
  </si>
  <si>
    <t>7-Jährige</t>
  </si>
  <si>
    <t>8-Jährige</t>
  </si>
  <si>
    <t>9-Jährige</t>
  </si>
  <si>
    <t>10-Jährige</t>
  </si>
  <si>
    <t>11-Jährige</t>
  </si>
  <si>
    <t>12-Jährige</t>
  </si>
  <si>
    <t>13-Jährige</t>
  </si>
  <si>
    <t>14-Jährige</t>
  </si>
  <si>
    <t>KW 29</t>
  </si>
  <si>
    <t>KW 30</t>
  </si>
  <si>
    <t>KW 31</t>
  </si>
  <si>
    <t>KW 33</t>
  </si>
  <si>
    <t>KW 34</t>
  </si>
  <si>
    <t>KW 35</t>
  </si>
  <si>
    <t>KW 36</t>
  </si>
  <si>
    <t>eingehobener Elternbeitrag
(€ Betrag)</t>
  </si>
  <si>
    <t>Geförderter 
Betrag
 pro Kind</t>
  </si>
  <si>
    <t>Alter
in Jahren</t>
  </si>
  <si>
    <t>Ganzjährig angestellt bei einer Gemeindeeinrichtung?</t>
  </si>
  <si>
    <t>Gehalt gesamt
(€ Betrag)</t>
  </si>
  <si>
    <t>Anwesenheit Kinder 1-50</t>
  </si>
  <si>
    <t xml:space="preserve">Mädchen </t>
  </si>
  <si>
    <t>Anwesenheit Kinder 51-100</t>
  </si>
  <si>
    <t>Anwesenheit Kinder 101-150</t>
  </si>
  <si>
    <t>Anwesenheit Kinder 151-200</t>
  </si>
  <si>
    <t xml:space="preserve">Gesamtanzahl der teilnehmenden Kinder </t>
  </si>
  <si>
    <t>Kinder</t>
  </si>
  <si>
    <t xml:space="preserve">Gesamtanzahl Kinder </t>
  </si>
  <si>
    <t>Bitte nur jene Wochen ausfüllen, in denen Spiel-mit-mir-Wochen stattfinden!</t>
  </si>
  <si>
    <t>Anmerkungen, Fragen</t>
  </si>
  <si>
    <t>Name der/s BetreuerIn</t>
  </si>
  <si>
    <t>Höhe der Förderung</t>
  </si>
  <si>
    <t>Pflichtfelder</t>
  </si>
  <si>
    <t>Pflichtfelder ausgefüllt</t>
  </si>
  <si>
    <t>KW 28</t>
  </si>
  <si>
    <t>KW 32</t>
  </si>
  <si>
    <t xml:space="preserve"> </t>
  </si>
  <si>
    <t xml:space="preserve">  </t>
  </si>
  <si>
    <t>Die ausgefüllten Anwesenheitslisten sind an die Abteilung Gesellschaft und Arbeit - Bereich Generationen zu retournieren.</t>
  </si>
  <si>
    <t>Anwesenheitsliste Spiel-mit-mir-Wochen 2024</t>
  </si>
  <si>
    <t>Feiertag</t>
  </si>
  <si>
    <t xml:space="preserve">Feiertag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</si>
</sst>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0" xfId="0" applyFont="1" applyProtection="1"/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29" xfId="0" applyFont="1" applyBorder="1" applyProtection="1"/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66" fontId="3" fillId="0" borderId="30" xfId="1" applyFont="1" applyBorder="1" applyProtection="1">
      <protection locked="0"/>
    </xf>
    <xf numFmtId="166" fontId="3" fillId="0" borderId="31" xfId="1" applyFont="1" applyBorder="1" applyProtection="1">
      <protection locked="0"/>
    </xf>
    <xf numFmtId="166" fontId="3" fillId="0" borderId="32" xfId="1" applyFont="1" applyBorder="1" applyProtection="1">
      <protection locked="0"/>
    </xf>
    <xf numFmtId="49" fontId="3" fillId="0" borderId="27" xfId="0" applyNumberFormat="1" applyFont="1" applyBorder="1" applyProtection="1">
      <protection locked="0"/>
    </xf>
    <xf numFmtId="49" fontId="3" fillId="0" borderId="28" xfId="0" applyNumberFormat="1" applyFont="1" applyBorder="1" applyProtection="1">
      <protection locked="0"/>
    </xf>
    <xf numFmtId="49" fontId="3" fillId="0" borderId="29" xfId="0" applyNumberFormat="1" applyFont="1" applyBorder="1" applyProtection="1">
      <protection locked="0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39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2" fillId="0" borderId="8" xfId="0" applyFont="1" applyBorder="1" applyProtection="1"/>
    <xf numFmtId="1" fontId="3" fillId="0" borderId="30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Protection="1"/>
    <xf numFmtId="1" fontId="3" fillId="0" borderId="31" xfId="0" applyNumberFormat="1" applyFont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165" fontId="3" fillId="0" borderId="9" xfId="0" applyNumberFormat="1" applyFont="1" applyBorder="1" applyProtection="1"/>
    <xf numFmtId="0" fontId="2" fillId="0" borderId="3" xfId="0" applyFont="1" applyBorder="1" applyProtection="1"/>
    <xf numFmtId="49" fontId="3" fillId="0" borderId="40" xfId="0" applyNumberFormat="1" applyFont="1" applyBorder="1" applyProtection="1">
      <protection locked="0"/>
    </xf>
    <xf numFmtId="1" fontId="3" fillId="0" borderId="41" xfId="0" applyNumberFormat="1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166" fontId="3" fillId="0" borderId="41" xfId="1" applyFont="1" applyBorder="1" applyProtection="1"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2" fillId="0" borderId="2" xfId="0" applyFont="1" applyBorder="1" applyProtection="1"/>
    <xf numFmtId="165" fontId="3" fillId="0" borderId="43" xfId="0" applyNumberFormat="1" applyFont="1" applyBorder="1" applyProtection="1"/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166" fontId="2" fillId="0" borderId="43" xfId="0" applyNumberFormat="1" applyFont="1" applyBorder="1" applyProtection="1"/>
    <xf numFmtId="0" fontId="0" fillId="0" borderId="0" xfId="0" applyProtection="1"/>
    <xf numFmtId="0" fontId="0" fillId="0" borderId="33" xfId="0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16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44" xfId="0" applyBorder="1" applyAlignment="1" applyProtection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6" fontId="2" fillId="0" borderId="38" xfId="1" applyFont="1" applyBorder="1" applyAlignment="1" applyProtection="1">
      <protection locked="0"/>
    </xf>
    <xf numFmtId="166" fontId="2" fillId="0" borderId="17" xfId="1" applyFont="1" applyBorder="1" applyAlignment="1" applyProtection="1">
      <protection locked="0"/>
    </xf>
    <xf numFmtId="166" fontId="0" fillId="0" borderId="17" xfId="1" applyFont="1" applyBorder="1" applyProtection="1">
      <protection locked="0"/>
    </xf>
    <xf numFmtId="166" fontId="0" fillId="0" borderId="20" xfId="1" applyFont="1" applyBorder="1" applyProtection="1"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/>
    <xf numFmtId="0" fontId="2" fillId="3" borderId="4" xfId="0" applyFont="1" applyFill="1" applyBorder="1" applyProtection="1"/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7" fillId="4" borderId="45" xfId="0" applyFont="1" applyFill="1" applyBorder="1" applyAlignment="1" applyProtection="1">
      <alignment horizontal="center" vertical="center" textRotation="255"/>
      <protection locked="0"/>
    </xf>
    <xf numFmtId="0" fontId="3" fillId="4" borderId="46" xfId="0" applyFont="1" applyFill="1" applyBorder="1" applyAlignment="1" applyProtection="1">
      <alignment horizontal="center" vertical="center" textRotation="255"/>
      <protection locked="0"/>
    </xf>
    <xf numFmtId="0" fontId="3" fillId="4" borderId="47" xfId="0" applyFont="1" applyFill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4" borderId="46" xfId="0" applyFont="1" applyFill="1" applyBorder="1" applyAlignment="1" applyProtection="1">
      <alignment horizontal="center" vertical="center" textRotation="255"/>
      <protection locked="0"/>
    </xf>
    <xf numFmtId="0" fontId="7" fillId="4" borderId="47" xfId="0" applyFont="1" applyFill="1" applyBorder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33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04F8-4B83-84E3-784989BFEE5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'Anwesenheit Kinder 1-50'!$BN$16:$BN$17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1-50'!$BO$16:$BO$17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8-4B83-84E3-784989BFEE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Statistik!$A$24:$A$35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Statistik!$C$24:$C$35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F-4B9E-97BF-F970B1646E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'Anwesenheit Kinder 1-50'!$BN$29:$BN$40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1-50'!$BO$29:$BO$40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2-4321-91D2-A8C09563F7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5968-432D-B1AE-74F1C8D5834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51-100'!$BN$16:$BN$17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51-100'!$BO$16:$BO$17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8-432D-B1AE-74F1C8D583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51-100'!$BN$29:$BN$40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51-100'!$BO$29:$BO$40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A-411F-B727-EEE5A2A146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A9A5-407F-A7BD-8205B50D73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101-150'!$BN$16:$BN$17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101-150'!$BO$16:$BO$17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5-407F-A7BD-8205B50D73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101-150'!$BN$29:$BN$40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101-150'!$BO$29:$BO$40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0-4639-9C8B-266AA893F1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4B1F-44DD-B72D-6BBC2BF72C3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151-200'!$BN$16:$BN$17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151-200'!$BO$16:$BO$17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F-44DD-B72D-6BBC2BF72C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151-200'!$BN$29:$BN$40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151-200'!$BO$29:$BO$40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D4F-ACA9-D3D58D5283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1-D593-450F-A964-5D0B2405C3C1}"/>
              </c:ext>
            </c:extLst>
          </c:dPt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3-D593-450F-A964-5D0B2405C3C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Statistik!$F$4:$F$5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Statistik!$G$4:$G$5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93-450F-A964-5D0B2405C3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23812</xdr:rowOff>
    </xdr:from>
    <xdr:to>
      <xdr:col>8</xdr:col>
      <xdr:colOff>85724</xdr:colOff>
      <xdr:row>20</xdr:row>
      <xdr:rowOff>100012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21</xdr:row>
      <xdr:rowOff>23811</xdr:rowOff>
    </xdr:from>
    <xdr:to>
      <xdr:col>9</xdr:col>
      <xdr:colOff>180975</xdr:colOff>
      <xdr:row>39</xdr:row>
      <xdr:rowOff>28574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activeCell="B3" sqref="B3"/>
    </sheetView>
  </sheetViews>
  <sheetFormatPr baseColWidth="10" defaultRowHeight="15" x14ac:dyDescent="0.25"/>
  <cols>
    <col min="1" max="1" width="11.42578125" style="85"/>
    <col min="2" max="2" width="43.85546875" style="85" customWidth="1"/>
    <col min="3" max="3" width="13.5703125" style="85" customWidth="1"/>
    <col min="4" max="4" width="11.42578125" style="85"/>
    <col min="5" max="5" width="46.28515625" style="85" customWidth="1"/>
    <col min="6" max="6" width="30" style="85" customWidth="1"/>
    <col min="7" max="7" width="36.7109375" style="85" customWidth="1"/>
    <col min="8" max="8" width="24.42578125" style="85" customWidth="1"/>
    <col min="9" max="9" width="34.140625" style="85" bestFit="1" customWidth="1"/>
    <col min="10" max="10" width="14.140625" style="85" customWidth="1"/>
    <col min="11" max="16384" width="11.42578125" style="85"/>
  </cols>
  <sheetData>
    <row r="1" spans="1:11" ht="21.75" thickBot="1" x14ac:dyDescent="0.4">
      <c r="A1" s="119" t="s">
        <v>21</v>
      </c>
      <c r="B1" s="119"/>
      <c r="C1" s="119"/>
      <c r="D1" s="119"/>
      <c r="E1" s="119"/>
      <c r="F1" s="119"/>
      <c r="G1" s="119"/>
      <c r="H1" s="119"/>
      <c r="I1" s="119"/>
      <c r="J1" s="119"/>
      <c r="K1" s="39"/>
    </row>
    <row r="2" spans="1:11" ht="48" thickBot="1" x14ac:dyDescent="0.3">
      <c r="A2" s="86" t="s">
        <v>29</v>
      </c>
      <c r="B2" s="40" t="s">
        <v>82</v>
      </c>
      <c r="C2" s="43" t="s">
        <v>30</v>
      </c>
      <c r="D2" s="43" t="s">
        <v>69</v>
      </c>
      <c r="E2" s="43" t="s">
        <v>26</v>
      </c>
      <c r="F2" s="43" t="s">
        <v>34</v>
      </c>
      <c r="G2" s="43" t="s">
        <v>70</v>
      </c>
      <c r="H2" s="43" t="s">
        <v>27</v>
      </c>
      <c r="I2" s="43" t="s">
        <v>28</v>
      </c>
      <c r="J2" s="87" t="s">
        <v>71</v>
      </c>
    </row>
    <row r="3" spans="1:11" ht="15.75" x14ac:dyDescent="0.25">
      <c r="A3" s="88">
        <v>1</v>
      </c>
      <c r="B3" s="42"/>
      <c r="C3" s="42"/>
      <c r="D3" s="42"/>
      <c r="E3" s="42"/>
      <c r="F3" s="42"/>
      <c r="G3" s="42"/>
      <c r="H3" s="42"/>
      <c r="I3" s="47"/>
      <c r="J3" s="101"/>
      <c r="K3" s="89"/>
    </row>
    <row r="4" spans="1:11" ht="15.75" x14ac:dyDescent="0.25">
      <c r="A4" s="90">
        <v>2</v>
      </c>
      <c r="B4" s="41"/>
      <c r="C4" s="41"/>
      <c r="D4" s="41"/>
      <c r="E4" s="41"/>
      <c r="F4" s="41"/>
      <c r="G4" s="41"/>
      <c r="H4" s="41"/>
      <c r="I4" s="48"/>
      <c r="J4" s="102"/>
      <c r="K4" s="89"/>
    </row>
    <row r="5" spans="1:11" ht="15.75" x14ac:dyDescent="0.25">
      <c r="A5" s="90">
        <v>3</v>
      </c>
      <c r="B5" s="41"/>
      <c r="C5" s="41"/>
      <c r="D5" s="41"/>
      <c r="E5" s="41"/>
      <c r="F5" s="41"/>
      <c r="G5" s="41"/>
      <c r="H5" s="41"/>
      <c r="I5" s="48"/>
      <c r="J5" s="102"/>
      <c r="K5" s="89"/>
    </row>
    <row r="6" spans="1:11" ht="15.75" x14ac:dyDescent="0.25">
      <c r="A6" s="90">
        <v>4</v>
      </c>
      <c r="B6" s="41"/>
      <c r="C6" s="41"/>
      <c r="D6" s="41"/>
      <c r="E6" s="41"/>
      <c r="F6" s="41"/>
      <c r="G6" s="41"/>
      <c r="H6" s="41"/>
      <c r="I6" s="48"/>
      <c r="J6" s="102"/>
      <c r="K6" s="89"/>
    </row>
    <row r="7" spans="1:11" x14ac:dyDescent="0.25">
      <c r="A7" s="90">
        <v>5</v>
      </c>
      <c r="B7" s="44"/>
      <c r="C7" s="44"/>
      <c r="D7" s="44"/>
      <c r="E7" s="44"/>
      <c r="F7" s="44"/>
      <c r="G7" s="44"/>
      <c r="H7" s="44"/>
      <c r="I7" s="49"/>
      <c r="J7" s="103"/>
    </row>
    <row r="8" spans="1:11" x14ac:dyDescent="0.25">
      <c r="A8" s="90">
        <v>6</v>
      </c>
      <c r="B8" s="44"/>
      <c r="C8" s="44"/>
      <c r="D8" s="44"/>
      <c r="E8" s="44"/>
      <c r="F8" s="44"/>
      <c r="G8" s="44"/>
      <c r="H8" s="44"/>
      <c r="I8" s="49"/>
      <c r="J8" s="103"/>
    </row>
    <row r="9" spans="1:11" x14ac:dyDescent="0.25">
      <c r="A9" s="90">
        <v>7</v>
      </c>
      <c r="B9" s="44"/>
      <c r="C9" s="44"/>
      <c r="D9" s="44"/>
      <c r="E9" s="44"/>
      <c r="F9" s="44"/>
      <c r="G9" s="44"/>
      <c r="H9" s="44"/>
      <c r="I9" s="49"/>
      <c r="J9" s="103"/>
    </row>
    <row r="10" spans="1:11" x14ac:dyDescent="0.25">
      <c r="A10" s="90">
        <v>8</v>
      </c>
      <c r="B10" s="44"/>
      <c r="C10" s="44"/>
      <c r="D10" s="44"/>
      <c r="E10" s="44"/>
      <c r="F10" s="44"/>
      <c r="G10" s="44"/>
      <c r="H10" s="44"/>
      <c r="I10" s="49"/>
      <c r="J10" s="103"/>
    </row>
    <row r="11" spans="1:11" x14ac:dyDescent="0.25">
      <c r="A11" s="90">
        <v>9</v>
      </c>
      <c r="B11" s="44"/>
      <c r="C11" s="44"/>
      <c r="D11" s="44"/>
      <c r="E11" s="44"/>
      <c r="F11" s="44"/>
      <c r="G11" s="44"/>
      <c r="H11" s="44"/>
      <c r="I11" s="49"/>
      <c r="J11" s="103"/>
    </row>
    <row r="12" spans="1:11" x14ac:dyDescent="0.25">
      <c r="A12" s="90">
        <v>10</v>
      </c>
      <c r="B12" s="44"/>
      <c r="C12" s="44"/>
      <c r="D12" s="44"/>
      <c r="E12" s="44"/>
      <c r="F12" s="44"/>
      <c r="G12" s="44"/>
      <c r="H12" s="44"/>
      <c r="I12" s="49"/>
      <c r="J12" s="103"/>
    </row>
    <row r="13" spans="1:11" x14ac:dyDescent="0.25">
      <c r="A13" s="90">
        <v>11</v>
      </c>
      <c r="B13" s="44"/>
      <c r="C13" s="44"/>
      <c r="D13" s="44"/>
      <c r="E13" s="44"/>
      <c r="F13" s="44"/>
      <c r="G13" s="44"/>
      <c r="H13" s="44"/>
      <c r="I13" s="49"/>
      <c r="J13" s="103"/>
    </row>
    <row r="14" spans="1:11" x14ac:dyDescent="0.25">
      <c r="A14" s="90">
        <v>12</v>
      </c>
      <c r="B14" s="44"/>
      <c r="C14" s="44"/>
      <c r="D14" s="44"/>
      <c r="E14" s="44"/>
      <c r="F14" s="44"/>
      <c r="G14" s="44"/>
      <c r="H14" s="44"/>
      <c r="I14" s="49"/>
      <c r="J14" s="103"/>
    </row>
    <row r="15" spans="1:11" x14ac:dyDescent="0.25">
      <c r="A15" s="90">
        <v>13</v>
      </c>
      <c r="B15" s="44"/>
      <c r="C15" s="44"/>
      <c r="D15" s="44"/>
      <c r="E15" s="44"/>
      <c r="F15" s="44"/>
      <c r="G15" s="44"/>
      <c r="H15" s="44"/>
      <c r="I15" s="49"/>
      <c r="J15" s="103"/>
    </row>
    <row r="16" spans="1:11" x14ac:dyDescent="0.25">
      <c r="A16" s="90">
        <v>14</v>
      </c>
      <c r="B16" s="44"/>
      <c r="C16" s="44"/>
      <c r="D16" s="44"/>
      <c r="E16" s="44"/>
      <c r="F16" s="44"/>
      <c r="G16" s="44"/>
      <c r="H16" s="44"/>
      <c r="I16" s="49"/>
      <c r="J16" s="103"/>
    </row>
    <row r="17" spans="1:10" ht="15.75" thickBot="1" x14ac:dyDescent="0.3">
      <c r="A17" s="91">
        <v>15</v>
      </c>
      <c r="B17" s="45"/>
      <c r="C17" s="45"/>
      <c r="D17" s="45"/>
      <c r="E17" s="45"/>
      <c r="F17" s="45"/>
      <c r="G17" s="45"/>
      <c r="H17" s="45"/>
      <c r="I17" s="50"/>
      <c r="J17" s="104"/>
    </row>
    <row r="18" spans="1:10" ht="15.75" thickBot="1" x14ac:dyDescent="0.3"/>
    <row r="19" spans="1:10" ht="15.75" thickBot="1" x14ac:dyDescent="0.3">
      <c r="B19" s="92" t="s">
        <v>31</v>
      </c>
      <c r="C19" s="93">
        <f>IF(LEN(B3)&gt;1,"1","0")+IF(LEN(B4)&gt;1,"1","0")+IF(LEN(B5)&gt;1,"1","0")+IF(LEN(B6)&gt;1,"1","0")+IF(LEN(B7)&gt;1,"1","0")+IF(LEN(B8)&gt;1,"1","0")+IF(LEN(B9)&gt;1,"1","0")+IF(LEN(B10)&gt;1,"1","0")+IF(LEN(B11)&gt;1,"1","0")+IF(LEN(B12)&gt;1,"1","0")+IF(LEN(B13)&gt;1,"1","0")+IF(LEN(B14)&gt;1,"1","0")+IF(LEN(B15)&gt;1,"1","0")+IF(LEN(B16)&gt;1,"1","0")+IF(LEN(B17)&gt;1,"1","0")</f>
        <v>0</v>
      </c>
      <c r="E19" s="98" t="s">
        <v>81</v>
      </c>
    </row>
    <row r="20" spans="1:10" x14ac:dyDescent="0.25">
      <c r="B20" s="94"/>
      <c r="C20" s="95"/>
      <c r="E20" s="99"/>
    </row>
    <row r="21" spans="1:10" x14ac:dyDescent="0.25">
      <c r="B21" s="94" t="s">
        <v>32</v>
      </c>
      <c r="C21" s="95">
        <f>IF(C3="w","1","0")+IF(C4="w","1","0")+IF(C5="w","1","0")+IF(C6="w","1","0")+IF(C7="w","1","0")+IF(C8="w","1","0")+IF(C9="w","1","0")+IF(C10="w","1","0")+IF(C11="w","1","0")+IF(C12="w","1","0")+IF(C13="w","1","0")+IF(C14="w","1","0")+IF(C15="w","1","0")+IF(C16="w","1","0")+IF(C17="w","1","0")</f>
        <v>0</v>
      </c>
      <c r="E21" s="99"/>
    </row>
    <row r="22" spans="1:10" ht="15.75" thickBot="1" x14ac:dyDescent="0.3">
      <c r="B22" s="96" t="s">
        <v>33</v>
      </c>
      <c r="C22" s="97">
        <f>IF(C3="m","1","0")+IF(C4="m","1","0")+IF(C5="m","1","0")+IF(C6="m","1","0")+IF(C7="m","1","0")+IF(C8="m","1","0")+IF(C9="m","1","0")+IF(C10="m","1","0")+IF(C11="m","1","0")+IF(C12="m","1","0")+IF(C13="m","1","0")+IF(C14="m","1","0")+IF(C15="m","1","0")+IF(C16="m","1","0")+IF(C17="m","1","0")</f>
        <v>0</v>
      </c>
      <c r="E22" s="99"/>
    </row>
    <row r="23" spans="1:10" x14ac:dyDescent="0.25">
      <c r="E23" s="99"/>
    </row>
    <row r="24" spans="1:10" x14ac:dyDescent="0.25">
      <c r="E24" s="99"/>
    </row>
    <row r="25" spans="1:10" x14ac:dyDescent="0.25">
      <c r="E25" s="99"/>
    </row>
    <row r="26" spans="1:10" x14ac:dyDescent="0.25">
      <c r="E26" s="99"/>
    </row>
    <row r="27" spans="1:10" x14ac:dyDescent="0.25">
      <c r="E27" s="99"/>
    </row>
    <row r="28" spans="1:10" x14ac:dyDescent="0.25">
      <c r="E28" s="99"/>
    </row>
    <row r="29" spans="1:10" x14ac:dyDescent="0.25">
      <c r="E29" s="99"/>
    </row>
    <row r="30" spans="1:10" x14ac:dyDescent="0.25">
      <c r="E30" s="99"/>
    </row>
    <row r="31" spans="1:10" x14ac:dyDescent="0.25">
      <c r="E31" s="99"/>
    </row>
    <row r="32" spans="1:10" x14ac:dyDescent="0.25">
      <c r="E32" s="99"/>
    </row>
    <row r="33" spans="5:5" ht="15.75" thickBot="1" x14ac:dyDescent="0.3">
      <c r="E33" s="100"/>
    </row>
  </sheetData>
  <sheetProtection password="C68F" sheet="1" objects="1" scenarios="1" selectLockedCells="1"/>
  <mergeCells count="1">
    <mergeCell ref="A1:J1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zoomScaleNormal="100" zoomScaleSheetLayoutView="30" zoomScalePageLayoutView="7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61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3" spans="1:67" x14ac:dyDescent="0.25">
      <c r="A3" s="5" t="s">
        <v>90</v>
      </c>
    </row>
    <row r="4" spans="1:67" x14ac:dyDescent="0.25">
      <c r="A4" s="5" t="s">
        <v>80</v>
      </c>
      <c r="D4" s="5" t="s">
        <v>89</v>
      </c>
    </row>
    <row r="5" spans="1:67" ht="16.5" thickBot="1" x14ac:dyDescent="0.3"/>
    <row r="6" spans="1:67" x14ac:dyDescent="0.25">
      <c r="A6" s="123" t="s">
        <v>25</v>
      </c>
      <c r="B6" s="124"/>
      <c r="C6" s="127"/>
      <c r="D6" s="127"/>
      <c r="E6" s="127"/>
      <c r="F6" s="128"/>
    </row>
    <row r="7" spans="1:67" x14ac:dyDescent="0.25">
      <c r="A7" s="125"/>
      <c r="B7" s="126"/>
      <c r="C7" s="129"/>
      <c r="D7" s="129"/>
      <c r="E7" s="129"/>
      <c r="F7" s="130"/>
    </row>
    <row r="8" spans="1:67" x14ac:dyDescent="0.25">
      <c r="A8" s="6" t="s">
        <v>0</v>
      </c>
      <c r="B8" s="7" t="s">
        <v>1</v>
      </c>
      <c r="C8" s="143"/>
      <c r="D8" s="143"/>
      <c r="E8" s="143"/>
      <c r="F8" s="144"/>
    </row>
    <row r="9" spans="1:67" x14ac:dyDescent="0.25">
      <c r="A9" s="6"/>
      <c r="B9" s="7" t="s">
        <v>2</v>
      </c>
      <c r="C9" s="145" t="s">
        <v>88</v>
      </c>
      <c r="D9" s="145"/>
      <c r="E9" s="145"/>
      <c r="F9" s="146"/>
      <c r="O9" s="5" t="s">
        <v>23</v>
      </c>
      <c r="V9" s="46" t="s">
        <v>20</v>
      </c>
      <c r="W9" s="74" t="s">
        <v>24</v>
      </c>
      <c r="X9" s="74"/>
      <c r="Y9" s="74"/>
      <c r="Z9" s="74"/>
      <c r="AA9" s="74"/>
      <c r="AB9" s="74"/>
      <c r="AC9" s="74"/>
      <c r="AD9" s="106"/>
      <c r="AE9" s="74"/>
      <c r="AF9" s="74"/>
    </row>
    <row r="10" spans="1:67" x14ac:dyDescent="0.25">
      <c r="A10" s="6" t="s">
        <v>3</v>
      </c>
      <c r="B10" s="7" t="s">
        <v>5</v>
      </c>
      <c r="C10" s="147"/>
      <c r="D10" s="147"/>
      <c r="E10" s="147"/>
      <c r="F10" s="148"/>
      <c r="V10" s="46"/>
      <c r="W10" s="74"/>
      <c r="X10" s="74"/>
      <c r="Y10" s="74"/>
      <c r="Z10" s="74"/>
      <c r="AA10" s="74"/>
      <c r="AB10" s="74"/>
      <c r="AC10" s="74"/>
      <c r="AD10" s="106"/>
      <c r="AE10" s="74"/>
      <c r="AF10" s="74"/>
      <c r="AG10" s="74"/>
    </row>
    <row r="11" spans="1:67" ht="16.5" thickBot="1" x14ac:dyDescent="0.3">
      <c r="A11" s="8"/>
      <c r="B11" s="9" t="s">
        <v>4</v>
      </c>
      <c r="C11" s="149"/>
      <c r="D11" s="149"/>
      <c r="E11" s="149"/>
      <c r="F11" s="150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57" t="s">
        <v>6</v>
      </c>
      <c r="B14" s="154" t="s">
        <v>35</v>
      </c>
      <c r="C14" s="151" t="s">
        <v>22</v>
      </c>
      <c r="D14" s="151" t="s">
        <v>67</v>
      </c>
      <c r="E14" s="138" t="s">
        <v>86</v>
      </c>
      <c r="F14" s="139"/>
      <c r="G14" s="139"/>
      <c r="H14" s="139"/>
      <c r="I14" s="140"/>
      <c r="J14" s="138" t="s">
        <v>60</v>
      </c>
      <c r="K14" s="139"/>
      <c r="L14" s="139"/>
      <c r="M14" s="139"/>
      <c r="N14" s="140"/>
      <c r="O14" s="138" t="s">
        <v>61</v>
      </c>
      <c r="P14" s="139"/>
      <c r="Q14" s="139"/>
      <c r="R14" s="139"/>
      <c r="S14" s="140"/>
      <c r="T14" s="138" t="s">
        <v>62</v>
      </c>
      <c r="U14" s="139"/>
      <c r="V14" s="139"/>
      <c r="W14" s="139"/>
      <c r="X14" s="140"/>
      <c r="Y14" s="138" t="s">
        <v>87</v>
      </c>
      <c r="Z14" s="139"/>
      <c r="AA14" s="139"/>
      <c r="AB14" s="139"/>
      <c r="AC14" s="140"/>
      <c r="AD14" s="138" t="s">
        <v>63</v>
      </c>
      <c r="AE14" s="139"/>
      <c r="AF14" s="139"/>
      <c r="AG14" s="139"/>
      <c r="AH14" s="140"/>
      <c r="AI14" s="138" t="s">
        <v>64</v>
      </c>
      <c r="AJ14" s="139"/>
      <c r="AK14" s="139"/>
      <c r="AL14" s="139"/>
      <c r="AM14" s="140"/>
      <c r="AN14" s="138" t="s">
        <v>65</v>
      </c>
      <c r="AO14" s="139"/>
      <c r="AP14" s="139"/>
      <c r="AQ14" s="139"/>
      <c r="AR14" s="140"/>
      <c r="AS14" s="138" t="s">
        <v>66</v>
      </c>
      <c r="AT14" s="139"/>
      <c r="AU14" s="139"/>
      <c r="AV14" s="139"/>
      <c r="AW14" s="140"/>
      <c r="AX14" s="171" t="s">
        <v>17</v>
      </c>
      <c r="AY14" s="172"/>
      <c r="AZ14" s="168" t="s">
        <v>44</v>
      </c>
      <c r="BA14" s="170"/>
      <c r="BB14" s="170"/>
      <c r="BC14" s="170"/>
      <c r="BD14" s="170"/>
      <c r="BE14" s="170"/>
      <c r="BF14" s="170"/>
      <c r="BG14" s="170"/>
      <c r="BH14" s="169"/>
      <c r="BI14" s="168" t="s">
        <v>46</v>
      </c>
      <c r="BJ14" s="169"/>
      <c r="BK14" s="151" t="s">
        <v>68</v>
      </c>
      <c r="BL14" s="151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52"/>
      <c r="B15" s="155"/>
      <c r="C15" s="152"/>
      <c r="D15" s="152"/>
      <c r="E15" s="2" t="s">
        <v>7</v>
      </c>
      <c r="F15" s="135">
        <v>45481</v>
      </c>
      <c r="G15" s="136"/>
      <c r="H15" s="136"/>
      <c r="I15" s="137"/>
      <c r="J15" s="2" t="s">
        <v>7</v>
      </c>
      <c r="K15" s="135">
        <v>45488</v>
      </c>
      <c r="L15" s="136"/>
      <c r="M15" s="136"/>
      <c r="N15" s="137"/>
      <c r="O15" s="2" t="s">
        <v>7</v>
      </c>
      <c r="P15" s="135">
        <v>45495</v>
      </c>
      <c r="Q15" s="136"/>
      <c r="R15" s="136"/>
      <c r="S15" s="137"/>
      <c r="T15" s="2" t="s">
        <v>7</v>
      </c>
      <c r="U15" s="135">
        <v>45502</v>
      </c>
      <c r="V15" s="136"/>
      <c r="W15" s="136"/>
      <c r="X15" s="136"/>
      <c r="Y15" s="2" t="s">
        <v>7</v>
      </c>
      <c r="Z15" s="135">
        <v>45509</v>
      </c>
      <c r="AA15" s="136"/>
      <c r="AB15" s="136"/>
      <c r="AC15" s="137"/>
      <c r="AD15" s="107" t="s">
        <v>7</v>
      </c>
      <c r="AE15" s="135">
        <v>45516</v>
      </c>
      <c r="AF15" s="136"/>
      <c r="AG15" s="136"/>
      <c r="AH15" s="137"/>
      <c r="AI15" s="2" t="s">
        <v>7</v>
      </c>
      <c r="AJ15" s="135">
        <v>45523</v>
      </c>
      <c r="AK15" s="136"/>
      <c r="AL15" s="136"/>
      <c r="AM15" s="137"/>
      <c r="AN15" s="2" t="s">
        <v>7</v>
      </c>
      <c r="AO15" s="135">
        <v>45530</v>
      </c>
      <c r="AP15" s="136"/>
      <c r="AQ15" s="136"/>
      <c r="AR15" s="136"/>
      <c r="AS15" s="2" t="s">
        <v>7</v>
      </c>
      <c r="AT15" s="135">
        <v>45537</v>
      </c>
      <c r="AU15" s="136"/>
      <c r="AV15" s="136"/>
      <c r="AW15" s="137"/>
      <c r="AX15" s="141"/>
      <c r="AY15" s="173"/>
      <c r="AZ15" s="133"/>
      <c r="BA15" s="131"/>
      <c r="BB15" s="131"/>
      <c r="BC15" s="131"/>
      <c r="BD15" s="131"/>
      <c r="BE15" s="131"/>
      <c r="BF15" s="131"/>
      <c r="BG15" s="131"/>
      <c r="BH15" s="164"/>
      <c r="BI15" s="133"/>
      <c r="BJ15" s="164"/>
      <c r="BK15" s="152"/>
      <c r="BL15" s="162"/>
      <c r="BN15" s="2"/>
      <c r="BO15" s="80"/>
    </row>
    <row r="16" spans="1:67" x14ac:dyDescent="0.25">
      <c r="A16" s="152"/>
      <c r="B16" s="155"/>
      <c r="C16" s="152"/>
      <c r="D16" s="152"/>
      <c r="E16" s="2" t="s">
        <v>8</v>
      </c>
      <c r="F16" s="135">
        <v>45485</v>
      </c>
      <c r="G16" s="136"/>
      <c r="H16" s="136"/>
      <c r="I16" s="137"/>
      <c r="J16" s="2" t="s">
        <v>8</v>
      </c>
      <c r="K16" s="135">
        <v>45492</v>
      </c>
      <c r="L16" s="136"/>
      <c r="M16" s="136"/>
      <c r="N16" s="137"/>
      <c r="O16" s="2" t="s">
        <v>8</v>
      </c>
      <c r="P16" s="135">
        <v>45499</v>
      </c>
      <c r="Q16" s="136"/>
      <c r="R16" s="136"/>
      <c r="S16" s="137"/>
      <c r="T16" s="2" t="s">
        <v>8</v>
      </c>
      <c r="U16" s="135">
        <v>45506</v>
      </c>
      <c r="V16" s="136"/>
      <c r="W16" s="136"/>
      <c r="X16" s="136"/>
      <c r="Y16" s="2" t="s">
        <v>8</v>
      </c>
      <c r="Z16" s="135">
        <v>45513</v>
      </c>
      <c r="AA16" s="136"/>
      <c r="AB16" s="136"/>
      <c r="AC16" s="137"/>
      <c r="AD16" s="107" t="s">
        <v>8</v>
      </c>
      <c r="AE16" s="135">
        <v>45520</v>
      </c>
      <c r="AF16" s="136"/>
      <c r="AG16" s="136"/>
      <c r="AH16" s="137"/>
      <c r="AI16" s="2" t="s">
        <v>8</v>
      </c>
      <c r="AJ16" s="135">
        <v>45527</v>
      </c>
      <c r="AK16" s="136"/>
      <c r="AL16" s="136"/>
      <c r="AM16" s="137"/>
      <c r="AN16" s="2" t="s">
        <v>8</v>
      </c>
      <c r="AO16" s="135">
        <v>45534</v>
      </c>
      <c r="AP16" s="136"/>
      <c r="AQ16" s="136"/>
      <c r="AR16" s="136"/>
      <c r="AS16" s="2" t="s">
        <v>8</v>
      </c>
      <c r="AT16" s="135">
        <v>45541</v>
      </c>
      <c r="AU16" s="136"/>
      <c r="AV16" s="136"/>
      <c r="AW16" s="137"/>
      <c r="AX16" s="141" t="s">
        <v>18</v>
      </c>
      <c r="AY16" s="142" t="s">
        <v>19</v>
      </c>
      <c r="AZ16" s="133" t="s">
        <v>36</v>
      </c>
      <c r="BA16" s="131" t="s">
        <v>37</v>
      </c>
      <c r="BB16" s="131" t="s">
        <v>38</v>
      </c>
      <c r="BC16" s="131" t="s">
        <v>39</v>
      </c>
      <c r="BD16" s="131" t="s">
        <v>40</v>
      </c>
      <c r="BE16" s="131" t="s">
        <v>41</v>
      </c>
      <c r="BF16" s="131" t="s">
        <v>42</v>
      </c>
      <c r="BG16" s="131" t="s">
        <v>43</v>
      </c>
      <c r="BH16" s="164" t="s">
        <v>45</v>
      </c>
      <c r="BI16" s="166">
        <v>35</v>
      </c>
      <c r="BJ16" s="167">
        <v>17.5</v>
      </c>
      <c r="BK16" s="152"/>
      <c r="BL16" s="162"/>
      <c r="BN16" s="69" t="s">
        <v>15</v>
      </c>
      <c r="BO16" s="80">
        <f>COUNTIF(C18:C67,"w")</f>
        <v>0</v>
      </c>
    </row>
    <row r="17" spans="1:67" ht="16.5" thickBot="1" x14ac:dyDescent="0.3">
      <c r="A17" s="152"/>
      <c r="B17" s="156"/>
      <c r="C17" s="153"/>
      <c r="D17" s="152"/>
      <c r="E17" s="113" t="s">
        <v>9</v>
      </c>
      <c r="F17" s="112" t="s">
        <v>10</v>
      </c>
      <c r="G17" s="112" t="s">
        <v>11</v>
      </c>
      <c r="H17" s="112" t="s">
        <v>12</v>
      </c>
      <c r="I17" s="114" t="s">
        <v>13</v>
      </c>
      <c r="J17" s="113" t="s">
        <v>9</v>
      </c>
      <c r="K17" s="112" t="s">
        <v>10</v>
      </c>
      <c r="L17" s="112" t="s">
        <v>11</v>
      </c>
      <c r="M17" s="112" t="s">
        <v>12</v>
      </c>
      <c r="N17" s="114" t="s">
        <v>13</v>
      </c>
      <c r="O17" s="113" t="s">
        <v>9</v>
      </c>
      <c r="P17" s="112" t="s">
        <v>10</v>
      </c>
      <c r="Q17" s="112" t="s">
        <v>11</v>
      </c>
      <c r="R17" s="112" t="s">
        <v>12</v>
      </c>
      <c r="S17" s="114" t="s">
        <v>13</v>
      </c>
      <c r="T17" s="113" t="s">
        <v>9</v>
      </c>
      <c r="U17" s="112" t="s">
        <v>10</v>
      </c>
      <c r="V17" s="112" t="s">
        <v>11</v>
      </c>
      <c r="W17" s="112" t="s">
        <v>12</v>
      </c>
      <c r="X17" s="112" t="s">
        <v>13</v>
      </c>
      <c r="Y17" s="113" t="s">
        <v>9</v>
      </c>
      <c r="Z17" s="112" t="s">
        <v>10</v>
      </c>
      <c r="AA17" s="112" t="s">
        <v>11</v>
      </c>
      <c r="AB17" s="112" t="s">
        <v>12</v>
      </c>
      <c r="AC17" s="114" t="s">
        <v>13</v>
      </c>
      <c r="AD17" s="118" t="s">
        <v>9</v>
      </c>
      <c r="AE17" s="112" t="s">
        <v>10</v>
      </c>
      <c r="AF17" s="112" t="s">
        <v>11</v>
      </c>
      <c r="AG17" s="112" t="s">
        <v>12</v>
      </c>
      <c r="AH17" s="114" t="s">
        <v>13</v>
      </c>
      <c r="AI17" s="113" t="s">
        <v>9</v>
      </c>
      <c r="AJ17" s="112" t="s">
        <v>10</v>
      </c>
      <c r="AK17" s="112" t="s">
        <v>11</v>
      </c>
      <c r="AL17" s="112" t="s">
        <v>12</v>
      </c>
      <c r="AM17" s="114" t="s">
        <v>13</v>
      </c>
      <c r="AN17" s="113" t="s">
        <v>9</v>
      </c>
      <c r="AO17" s="112" t="s">
        <v>10</v>
      </c>
      <c r="AP17" s="112" t="s">
        <v>11</v>
      </c>
      <c r="AQ17" s="112" t="s">
        <v>12</v>
      </c>
      <c r="AR17" s="112" t="s">
        <v>13</v>
      </c>
      <c r="AS17" s="113" t="s">
        <v>9</v>
      </c>
      <c r="AT17" s="112" t="s">
        <v>10</v>
      </c>
      <c r="AU17" s="112" t="s">
        <v>11</v>
      </c>
      <c r="AV17" s="112" t="s">
        <v>12</v>
      </c>
      <c r="AW17" s="114" t="s">
        <v>13</v>
      </c>
      <c r="AX17" s="141"/>
      <c r="AY17" s="142"/>
      <c r="AZ17" s="134"/>
      <c r="BA17" s="132"/>
      <c r="BB17" s="132"/>
      <c r="BC17" s="132"/>
      <c r="BD17" s="132"/>
      <c r="BE17" s="132"/>
      <c r="BF17" s="132"/>
      <c r="BG17" s="132"/>
      <c r="BH17" s="165"/>
      <c r="BI17" s="134"/>
      <c r="BJ17" s="165"/>
      <c r="BK17" s="153"/>
      <c r="BL17" s="163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20" t="s">
        <v>93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21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21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21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21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21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21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21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21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21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21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38" t="s">
        <v>47</v>
      </c>
      <c r="BO28" s="140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21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21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21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21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21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21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21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21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21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21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21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21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21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21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21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21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21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21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21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21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21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21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21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21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21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21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21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21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21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21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21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21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21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21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21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21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21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21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22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qckOzPUeHPQsRRBfA+Us/5A3xka5d3gY8thJ6RzVlgwjJ9n5h3yZzZ/DtrjzmVwflkHtW98YL2aLJTsCXgiVfA==" saltValue="Irq0s9lIzmzyP1r7LP5BYw==" spinCount="100000" sheet="1" selectLockedCells="1"/>
  <mergeCells count="59">
    <mergeCell ref="A1:K1"/>
    <mergeCell ref="BN28:BO28"/>
    <mergeCell ref="BL14:BL17"/>
    <mergeCell ref="BH16:BH17"/>
    <mergeCell ref="BI16:BI17"/>
    <mergeCell ref="BJ16:BJ17"/>
    <mergeCell ref="BI14:BJ15"/>
    <mergeCell ref="BK14:BK17"/>
    <mergeCell ref="AZ14:BH15"/>
    <mergeCell ref="AE16:AH16"/>
    <mergeCell ref="AJ16:AM16"/>
    <mergeCell ref="AO16:AR16"/>
    <mergeCell ref="AX14:AY15"/>
    <mergeCell ref="AS14:AW14"/>
    <mergeCell ref="AT15:AW15"/>
    <mergeCell ref="B14:B17"/>
    <mergeCell ref="A14:A17"/>
    <mergeCell ref="D14:D17"/>
    <mergeCell ref="T14:X14"/>
    <mergeCell ref="U15:X15"/>
    <mergeCell ref="U16:X16"/>
    <mergeCell ref="Y14:AC14"/>
    <mergeCell ref="C8:F8"/>
    <mergeCell ref="C9:F9"/>
    <mergeCell ref="C10:F10"/>
    <mergeCell ref="C11:F11"/>
    <mergeCell ref="C14:C17"/>
    <mergeCell ref="A13:D13"/>
    <mergeCell ref="K15:N15"/>
    <mergeCell ref="K16:N16"/>
    <mergeCell ref="E14:I14"/>
    <mergeCell ref="J14:N14"/>
    <mergeCell ref="O14:S14"/>
    <mergeCell ref="P15:S15"/>
    <mergeCell ref="P16:S16"/>
    <mergeCell ref="F15:I15"/>
    <mergeCell ref="F16:I16"/>
    <mergeCell ref="BF16:BF17"/>
    <mergeCell ref="BG16:BG17"/>
    <mergeCell ref="AZ16:AZ17"/>
    <mergeCell ref="BA16:BA17"/>
    <mergeCell ref="BB16:BB17"/>
    <mergeCell ref="BC16:BC17"/>
    <mergeCell ref="AG18:AG67"/>
    <mergeCell ref="A6:B7"/>
    <mergeCell ref="C6:F7"/>
    <mergeCell ref="BD16:BD17"/>
    <mergeCell ref="BE16:BE17"/>
    <mergeCell ref="Z16:AC16"/>
    <mergeCell ref="Z15:AC15"/>
    <mergeCell ref="AD14:AH14"/>
    <mergeCell ref="AI14:AM14"/>
    <mergeCell ref="AN14:AR14"/>
    <mergeCell ref="AX16:AX17"/>
    <mergeCell ref="AY16:AY17"/>
    <mergeCell ref="AE15:AH15"/>
    <mergeCell ref="AJ15:AM15"/>
    <mergeCell ref="AO15:AR15"/>
    <mergeCell ref="AT16:AW16"/>
  </mergeCells>
  <conditionalFormatting sqref="C18">
    <cfRule type="containsText" dxfId="19" priority="5" operator="containsText" text="w">
      <formula>NOT(ISERROR(SEARCH("w",C18)))</formula>
    </cfRule>
  </conditionalFormatting>
  <conditionalFormatting sqref="C19:C67">
    <cfRule type="containsText" dxfId="18" priority="4" operator="containsText" text="w">
      <formula>NOT(ISERROR(SEARCH("w",C19)))</formula>
    </cfRule>
  </conditionalFormatting>
  <conditionalFormatting sqref="C18:C67">
    <cfRule type="containsText" dxfId="17" priority="3" operator="containsText" text="m">
      <formula>NOT(ISERROR(SEARCH("m",C18)))</formula>
    </cfRule>
  </conditionalFormatting>
  <conditionalFormatting sqref="BL18:BL67">
    <cfRule type="cellIs" dxfId="16" priority="1" operator="equal">
      <formula>"ja"</formula>
    </cfRule>
    <cfRule type="cellIs" dxfId="15" priority="2" operator="equal">
      <formula>"nein"</formula>
    </cfRule>
  </conditionalFormatting>
  <dataValidations xWindow="187" yWindow="369" count="4"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  <dataValidation allowBlank="1" showInputMessage="1" showErrorMessage="1" prompt="Bitte Alter in Jahren angeben, z.B. 5" sqref="B18:B67"/>
    <dataValidation allowBlank="1" showInputMessage="1" showErrorMessage="1" prompt="Bitte w oder m eintragen" sqref="C18:C67"/>
    <dataValidation allowBlank="1" showInputMessage="1" showErrorMessage="1" prompt="Bitte den Betrag des Elternbeitrages eintragen, z.B. 30" sqref="D18:D67"/>
  </dataValidations>
  <pageMargins left="0.25" right="0.25" top="0.75" bottom="0.75" header="0.3" footer="0.3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topLeftCell="D1" zoomScaleNormal="10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61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3" spans="1:67" x14ac:dyDescent="0.25">
      <c r="A3" s="5" t="s">
        <v>90</v>
      </c>
    </row>
    <row r="4" spans="1:67" x14ac:dyDescent="0.25">
      <c r="A4" s="5" t="s">
        <v>80</v>
      </c>
    </row>
    <row r="5" spans="1:67" ht="16.5" thickBot="1" x14ac:dyDescent="0.3"/>
    <row r="6" spans="1:67" x14ac:dyDescent="0.25">
      <c r="A6" s="123" t="s">
        <v>25</v>
      </c>
      <c r="B6" s="124"/>
      <c r="C6" s="127"/>
      <c r="D6" s="127"/>
      <c r="E6" s="127"/>
      <c r="F6" s="128"/>
    </row>
    <row r="7" spans="1:67" x14ac:dyDescent="0.25">
      <c r="A7" s="125"/>
      <c r="B7" s="126"/>
      <c r="C7" s="129"/>
      <c r="D7" s="129"/>
      <c r="E7" s="129"/>
      <c r="F7" s="130"/>
    </row>
    <row r="8" spans="1:67" x14ac:dyDescent="0.25">
      <c r="A8" s="6" t="s">
        <v>0</v>
      </c>
      <c r="B8" s="7" t="s">
        <v>1</v>
      </c>
      <c r="C8" s="143"/>
      <c r="D8" s="143"/>
      <c r="E8" s="143"/>
      <c r="F8" s="144"/>
    </row>
    <row r="9" spans="1:67" x14ac:dyDescent="0.25">
      <c r="A9" s="6"/>
      <c r="B9" s="7" t="s">
        <v>2</v>
      </c>
      <c r="C9" s="145"/>
      <c r="D9" s="145"/>
      <c r="E9" s="145"/>
      <c r="F9" s="146"/>
    </row>
    <row r="10" spans="1:67" x14ac:dyDescent="0.25">
      <c r="A10" s="6" t="s">
        <v>3</v>
      </c>
      <c r="B10" s="7" t="s">
        <v>5</v>
      </c>
      <c r="C10" s="147"/>
      <c r="D10" s="147"/>
      <c r="E10" s="147"/>
      <c r="F10" s="148"/>
      <c r="K10" s="5" t="s">
        <v>23</v>
      </c>
      <c r="R10" s="46" t="s">
        <v>20</v>
      </c>
      <c r="S10" s="74" t="s">
        <v>24</v>
      </c>
      <c r="T10" s="74"/>
      <c r="U10" s="74"/>
      <c r="V10" s="74"/>
      <c r="W10" s="74"/>
      <c r="X10" s="74"/>
      <c r="Y10" s="74"/>
      <c r="Z10" s="74"/>
      <c r="AA10" s="74"/>
      <c r="AB10" s="74"/>
    </row>
    <row r="11" spans="1:67" ht="16.5" thickBot="1" x14ac:dyDescent="0.3">
      <c r="A11" s="8"/>
      <c r="B11" s="9" t="s">
        <v>4</v>
      </c>
      <c r="C11" s="149"/>
      <c r="D11" s="149"/>
      <c r="E11" s="149"/>
      <c r="F11" s="150"/>
      <c r="R11" s="4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57" t="s">
        <v>6</v>
      </c>
      <c r="B14" s="154" t="s">
        <v>35</v>
      </c>
      <c r="C14" s="151" t="s">
        <v>22</v>
      </c>
      <c r="D14" s="151" t="s">
        <v>67</v>
      </c>
      <c r="E14" s="138" t="s">
        <v>86</v>
      </c>
      <c r="F14" s="139"/>
      <c r="G14" s="139"/>
      <c r="H14" s="139"/>
      <c r="I14" s="140"/>
      <c r="J14" s="138" t="s">
        <v>60</v>
      </c>
      <c r="K14" s="139"/>
      <c r="L14" s="139"/>
      <c r="M14" s="139"/>
      <c r="N14" s="140"/>
      <c r="O14" s="138" t="s">
        <v>61</v>
      </c>
      <c r="P14" s="139"/>
      <c r="Q14" s="139"/>
      <c r="R14" s="139"/>
      <c r="S14" s="140"/>
      <c r="T14" s="138" t="s">
        <v>62</v>
      </c>
      <c r="U14" s="139"/>
      <c r="V14" s="139"/>
      <c r="W14" s="139"/>
      <c r="X14" s="140"/>
      <c r="Y14" s="138" t="s">
        <v>87</v>
      </c>
      <c r="Z14" s="139"/>
      <c r="AA14" s="139"/>
      <c r="AB14" s="139"/>
      <c r="AC14" s="140"/>
      <c r="AD14" s="138" t="s">
        <v>63</v>
      </c>
      <c r="AE14" s="139"/>
      <c r="AF14" s="139"/>
      <c r="AG14" s="139"/>
      <c r="AH14" s="140"/>
      <c r="AI14" s="138" t="s">
        <v>64</v>
      </c>
      <c r="AJ14" s="139"/>
      <c r="AK14" s="139"/>
      <c r="AL14" s="139"/>
      <c r="AM14" s="140"/>
      <c r="AN14" s="138" t="s">
        <v>65</v>
      </c>
      <c r="AO14" s="139"/>
      <c r="AP14" s="139"/>
      <c r="AQ14" s="139"/>
      <c r="AR14" s="140"/>
      <c r="AS14" s="138" t="s">
        <v>66</v>
      </c>
      <c r="AT14" s="139"/>
      <c r="AU14" s="139"/>
      <c r="AV14" s="139"/>
      <c r="AW14" s="140"/>
      <c r="AX14" s="171" t="s">
        <v>17</v>
      </c>
      <c r="AY14" s="172"/>
      <c r="AZ14" s="168" t="s">
        <v>44</v>
      </c>
      <c r="BA14" s="170"/>
      <c r="BB14" s="170"/>
      <c r="BC14" s="170"/>
      <c r="BD14" s="170"/>
      <c r="BE14" s="170"/>
      <c r="BF14" s="170"/>
      <c r="BG14" s="170"/>
      <c r="BH14" s="169"/>
      <c r="BI14" s="168" t="s">
        <v>46</v>
      </c>
      <c r="BJ14" s="169"/>
      <c r="BK14" s="151" t="s">
        <v>68</v>
      </c>
      <c r="BL14" s="151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52"/>
      <c r="B15" s="155"/>
      <c r="C15" s="152"/>
      <c r="D15" s="152"/>
      <c r="E15" s="2" t="s">
        <v>7</v>
      </c>
      <c r="F15" s="135">
        <v>45481</v>
      </c>
      <c r="G15" s="136"/>
      <c r="H15" s="136"/>
      <c r="I15" s="137"/>
      <c r="J15" s="2" t="s">
        <v>7</v>
      </c>
      <c r="K15" s="135">
        <v>45488</v>
      </c>
      <c r="L15" s="136"/>
      <c r="M15" s="136"/>
      <c r="N15" s="137"/>
      <c r="O15" s="2" t="s">
        <v>7</v>
      </c>
      <c r="P15" s="135">
        <v>45495</v>
      </c>
      <c r="Q15" s="136"/>
      <c r="R15" s="136"/>
      <c r="S15" s="137"/>
      <c r="T15" s="2" t="s">
        <v>7</v>
      </c>
      <c r="U15" s="135">
        <v>45502</v>
      </c>
      <c r="V15" s="136"/>
      <c r="W15" s="136"/>
      <c r="X15" s="136"/>
      <c r="Y15" s="2" t="s">
        <v>7</v>
      </c>
      <c r="Z15" s="135">
        <v>45509</v>
      </c>
      <c r="AA15" s="136"/>
      <c r="AB15" s="136"/>
      <c r="AC15" s="137"/>
      <c r="AD15" s="107" t="s">
        <v>7</v>
      </c>
      <c r="AE15" s="135">
        <v>45516</v>
      </c>
      <c r="AF15" s="136"/>
      <c r="AG15" s="136"/>
      <c r="AH15" s="137"/>
      <c r="AI15" s="2" t="s">
        <v>7</v>
      </c>
      <c r="AJ15" s="135">
        <v>45523</v>
      </c>
      <c r="AK15" s="136"/>
      <c r="AL15" s="136"/>
      <c r="AM15" s="137"/>
      <c r="AN15" s="2" t="s">
        <v>7</v>
      </c>
      <c r="AO15" s="135">
        <v>45530</v>
      </c>
      <c r="AP15" s="136"/>
      <c r="AQ15" s="136"/>
      <c r="AR15" s="136"/>
      <c r="AS15" s="2" t="s">
        <v>7</v>
      </c>
      <c r="AT15" s="135">
        <v>45537</v>
      </c>
      <c r="AU15" s="136"/>
      <c r="AV15" s="136"/>
      <c r="AW15" s="137"/>
      <c r="AX15" s="141"/>
      <c r="AY15" s="173"/>
      <c r="AZ15" s="133"/>
      <c r="BA15" s="131"/>
      <c r="BB15" s="131"/>
      <c r="BC15" s="131"/>
      <c r="BD15" s="131"/>
      <c r="BE15" s="131"/>
      <c r="BF15" s="131"/>
      <c r="BG15" s="131"/>
      <c r="BH15" s="164"/>
      <c r="BI15" s="133"/>
      <c r="BJ15" s="164"/>
      <c r="BK15" s="152"/>
      <c r="BL15" s="162"/>
      <c r="BN15" s="2"/>
      <c r="BO15" s="80"/>
    </row>
    <row r="16" spans="1:67" x14ac:dyDescent="0.25">
      <c r="A16" s="152"/>
      <c r="B16" s="155"/>
      <c r="C16" s="152"/>
      <c r="D16" s="152"/>
      <c r="E16" s="2" t="s">
        <v>8</v>
      </c>
      <c r="F16" s="135">
        <v>45485</v>
      </c>
      <c r="G16" s="136"/>
      <c r="H16" s="136"/>
      <c r="I16" s="137"/>
      <c r="J16" s="2" t="s">
        <v>8</v>
      </c>
      <c r="K16" s="135">
        <v>45492</v>
      </c>
      <c r="L16" s="136"/>
      <c r="M16" s="136"/>
      <c r="N16" s="137"/>
      <c r="O16" s="2" t="s">
        <v>8</v>
      </c>
      <c r="P16" s="135">
        <v>45499</v>
      </c>
      <c r="Q16" s="136"/>
      <c r="R16" s="136"/>
      <c r="S16" s="137"/>
      <c r="T16" s="2" t="s">
        <v>8</v>
      </c>
      <c r="U16" s="135">
        <v>45506</v>
      </c>
      <c r="V16" s="136"/>
      <c r="W16" s="136"/>
      <c r="X16" s="136"/>
      <c r="Y16" s="2" t="s">
        <v>8</v>
      </c>
      <c r="Z16" s="135">
        <v>45513</v>
      </c>
      <c r="AA16" s="136"/>
      <c r="AB16" s="136"/>
      <c r="AC16" s="137"/>
      <c r="AD16" s="107" t="s">
        <v>8</v>
      </c>
      <c r="AE16" s="135">
        <v>45520</v>
      </c>
      <c r="AF16" s="136"/>
      <c r="AG16" s="136"/>
      <c r="AH16" s="137"/>
      <c r="AI16" s="2" t="s">
        <v>8</v>
      </c>
      <c r="AJ16" s="135">
        <v>45527</v>
      </c>
      <c r="AK16" s="136"/>
      <c r="AL16" s="136"/>
      <c r="AM16" s="137"/>
      <c r="AN16" s="2" t="s">
        <v>8</v>
      </c>
      <c r="AO16" s="135">
        <v>45534</v>
      </c>
      <c r="AP16" s="136"/>
      <c r="AQ16" s="136"/>
      <c r="AR16" s="136"/>
      <c r="AS16" s="2" t="s">
        <v>8</v>
      </c>
      <c r="AT16" s="135">
        <v>45541</v>
      </c>
      <c r="AU16" s="136"/>
      <c r="AV16" s="136"/>
      <c r="AW16" s="137"/>
      <c r="AX16" s="141" t="s">
        <v>18</v>
      </c>
      <c r="AY16" s="142" t="s">
        <v>19</v>
      </c>
      <c r="AZ16" s="133" t="s">
        <v>36</v>
      </c>
      <c r="BA16" s="131" t="s">
        <v>37</v>
      </c>
      <c r="BB16" s="131" t="s">
        <v>38</v>
      </c>
      <c r="BC16" s="131" t="s">
        <v>39</v>
      </c>
      <c r="BD16" s="131" t="s">
        <v>40</v>
      </c>
      <c r="BE16" s="131" t="s">
        <v>41</v>
      </c>
      <c r="BF16" s="131" t="s">
        <v>42</v>
      </c>
      <c r="BG16" s="131" t="s">
        <v>43</v>
      </c>
      <c r="BH16" s="164" t="s">
        <v>45</v>
      </c>
      <c r="BI16" s="166">
        <v>35</v>
      </c>
      <c r="BJ16" s="167">
        <v>17.5</v>
      </c>
      <c r="BK16" s="152"/>
      <c r="BL16" s="162"/>
      <c r="BN16" s="69" t="s">
        <v>15</v>
      </c>
      <c r="BO16" s="80">
        <f>COUNTIF(C18:C67,"w")</f>
        <v>0</v>
      </c>
    </row>
    <row r="17" spans="1:67" ht="16.5" thickBot="1" x14ac:dyDescent="0.3">
      <c r="A17" s="152"/>
      <c r="B17" s="156"/>
      <c r="C17" s="153"/>
      <c r="D17" s="152"/>
      <c r="E17" s="113" t="s">
        <v>9</v>
      </c>
      <c r="F17" s="112" t="s">
        <v>10</v>
      </c>
      <c r="G17" s="112" t="s">
        <v>11</v>
      </c>
      <c r="H17" s="112" t="s">
        <v>12</v>
      </c>
      <c r="I17" s="114" t="s">
        <v>13</v>
      </c>
      <c r="J17" s="113" t="s">
        <v>9</v>
      </c>
      <c r="K17" s="112" t="s">
        <v>10</v>
      </c>
      <c r="L17" s="112" t="s">
        <v>11</v>
      </c>
      <c r="M17" s="112" t="s">
        <v>12</v>
      </c>
      <c r="N17" s="114" t="s">
        <v>13</v>
      </c>
      <c r="O17" s="113" t="s">
        <v>9</v>
      </c>
      <c r="P17" s="112" t="s">
        <v>10</v>
      </c>
      <c r="Q17" s="112" t="s">
        <v>11</v>
      </c>
      <c r="R17" s="112" t="s">
        <v>12</v>
      </c>
      <c r="S17" s="114" t="s">
        <v>13</v>
      </c>
      <c r="T17" s="113" t="s">
        <v>9</v>
      </c>
      <c r="U17" s="112" t="s">
        <v>10</v>
      </c>
      <c r="V17" s="112" t="s">
        <v>11</v>
      </c>
      <c r="W17" s="112" t="s">
        <v>12</v>
      </c>
      <c r="X17" s="112" t="s">
        <v>13</v>
      </c>
      <c r="Y17" s="113" t="s">
        <v>9</v>
      </c>
      <c r="Z17" s="112" t="s">
        <v>10</v>
      </c>
      <c r="AA17" s="112" t="s">
        <v>11</v>
      </c>
      <c r="AB17" s="112" t="s">
        <v>12</v>
      </c>
      <c r="AC17" s="114" t="s">
        <v>13</v>
      </c>
      <c r="AD17" s="118" t="s">
        <v>9</v>
      </c>
      <c r="AE17" s="112" t="s">
        <v>10</v>
      </c>
      <c r="AF17" s="112" t="s">
        <v>11</v>
      </c>
      <c r="AG17" s="112" t="s">
        <v>12</v>
      </c>
      <c r="AH17" s="114" t="s">
        <v>13</v>
      </c>
      <c r="AI17" s="113" t="s">
        <v>9</v>
      </c>
      <c r="AJ17" s="112" t="s">
        <v>10</v>
      </c>
      <c r="AK17" s="112" t="s">
        <v>11</v>
      </c>
      <c r="AL17" s="112" t="s">
        <v>12</v>
      </c>
      <c r="AM17" s="114" t="s">
        <v>13</v>
      </c>
      <c r="AN17" s="113" t="s">
        <v>9</v>
      </c>
      <c r="AO17" s="112" t="s">
        <v>10</v>
      </c>
      <c r="AP17" s="112" t="s">
        <v>11</v>
      </c>
      <c r="AQ17" s="112" t="s">
        <v>12</v>
      </c>
      <c r="AR17" s="112" t="s">
        <v>13</v>
      </c>
      <c r="AS17" s="113" t="s">
        <v>9</v>
      </c>
      <c r="AT17" s="112" t="s">
        <v>10</v>
      </c>
      <c r="AU17" s="112" t="s">
        <v>11</v>
      </c>
      <c r="AV17" s="112" t="s">
        <v>12</v>
      </c>
      <c r="AW17" s="114" t="s">
        <v>13</v>
      </c>
      <c r="AX17" s="141"/>
      <c r="AY17" s="142"/>
      <c r="AZ17" s="134"/>
      <c r="BA17" s="132"/>
      <c r="BB17" s="132"/>
      <c r="BC17" s="132"/>
      <c r="BD17" s="132"/>
      <c r="BE17" s="132"/>
      <c r="BF17" s="132"/>
      <c r="BG17" s="132"/>
      <c r="BH17" s="165"/>
      <c r="BI17" s="134"/>
      <c r="BJ17" s="165"/>
      <c r="BK17" s="153"/>
      <c r="BL17" s="163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20" t="s">
        <v>92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21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21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21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21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21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21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21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21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21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21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38" t="s">
        <v>47</v>
      </c>
      <c r="BO28" s="140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21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21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21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21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21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21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21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21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21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21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21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21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21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21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21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21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21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21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21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21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21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21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21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21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21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21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21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21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21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21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21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21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21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21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21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21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21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21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22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PR+4MphTdjyM6CDWuyJZvS4FN5pqWkYAAqUZmXec/rrG+BOP/xbJ1R6ooklTDgYO8mXRlw2CupA4MTVdAyGp/Q==" saltValue="2ieJj/niniDQTOCAEYPoqA==" spinCount="100000" sheet="1" selectLockedCells="1"/>
  <mergeCells count="59">
    <mergeCell ref="BN28:BO28"/>
    <mergeCell ref="AZ16:AZ17"/>
    <mergeCell ref="BA16:BA17"/>
    <mergeCell ref="BB16:BB17"/>
    <mergeCell ref="BC16:BC17"/>
    <mergeCell ref="BD16:BD17"/>
    <mergeCell ref="BE16:BE17"/>
    <mergeCell ref="BK14:BK17"/>
    <mergeCell ref="BF16:BF17"/>
    <mergeCell ref="BG16:BG17"/>
    <mergeCell ref="BH16:BH17"/>
    <mergeCell ref="BI16:BI17"/>
    <mergeCell ref="BJ16:BJ17"/>
    <mergeCell ref="BL14:BL17"/>
    <mergeCell ref="AJ15:AM15"/>
    <mergeCell ref="AO15:AR15"/>
    <mergeCell ref="AT15:AW15"/>
    <mergeCell ref="AN14:AR14"/>
    <mergeCell ref="AS14:AW14"/>
    <mergeCell ref="AX14:AY15"/>
    <mergeCell ref="AZ14:BH15"/>
    <mergeCell ref="BI14:BJ15"/>
    <mergeCell ref="K16:N16"/>
    <mergeCell ref="AO16:AR16"/>
    <mergeCell ref="AT16:AW16"/>
    <mergeCell ref="AX16:AX17"/>
    <mergeCell ref="AY16:AY17"/>
    <mergeCell ref="J14:N14"/>
    <mergeCell ref="O14:S14"/>
    <mergeCell ref="T14:X14"/>
    <mergeCell ref="Y14:AC14"/>
    <mergeCell ref="AD14:AH14"/>
    <mergeCell ref="AI14:AM14"/>
    <mergeCell ref="AJ16:AM16"/>
    <mergeCell ref="P16:S16"/>
    <mergeCell ref="A1:K1"/>
    <mergeCell ref="A6:B7"/>
    <mergeCell ref="C6:F7"/>
    <mergeCell ref="U16:X16"/>
    <mergeCell ref="Z16:AC16"/>
    <mergeCell ref="C9:F9"/>
    <mergeCell ref="C10:F10"/>
    <mergeCell ref="C11:F11"/>
    <mergeCell ref="F15:I15"/>
    <mergeCell ref="K15:N15"/>
    <mergeCell ref="P15:S15"/>
    <mergeCell ref="U15:X15"/>
    <mergeCell ref="Z15:AC15"/>
    <mergeCell ref="A13:D13"/>
    <mergeCell ref="A14:A17"/>
    <mergeCell ref="B14:B17"/>
    <mergeCell ref="AG18:AG67"/>
    <mergeCell ref="D14:D17"/>
    <mergeCell ref="E14:I14"/>
    <mergeCell ref="F16:I16"/>
    <mergeCell ref="C8:F8"/>
    <mergeCell ref="AE16:AH16"/>
    <mergeCell ref="AE15:AH15"/>
    <mergeCell ref="C14:C17"/>
  </mergeCells>
  <conditionalFormatting sqref="C18">
    <cfRule type="containsText" dxfId="14" priority="5" operator="containsText" text="w">
      <formula>NOT(ISERROR(SEARCH("w",C18)))</formula>
    </cfRule>
  </conditionalFormatting>
  <conditionalFormatting sqref="C19:C67">
    <cfRule type="containsText" dxfId="13" priority="4" operator="containsText" text="w">
      <formula>NOT(ISERROR(SEARCH("w",C19)))</formula>
    </cfRule>
  </conditionalFormatting>
  <conditionalFormatting sqref="C18:C67">
    <cfRule type="containsText" dxfId="12" priority="3" operator="containsText" text="m">
      <formula>NOT(ISERROR(SEARCH("m",C18)))</formula>
    </cfRule>
  </conditionalFormatting>
  <conditionalFormatting sqref="BL18:BL67">
    <cfRule type="cellIs" dxfId="11" priority="1" operator="equal">
      <formula>"ja"</formula>
    </cfRule>
    <cfRule type="cellIs" dxfId="10" priority="2" operator="equal">
      <formula>"nein"</formula>
    </cfRule>
  </conditionalFormatting>
  <dataValidations xWindow="337" yWindow="490" count="2">
    <dataValidation allowBlank="1" showInputMessage="1" showErrorMessage="1" prompt="Bitte Alter in Jahren angeben, z.B. 5" sqref="B18:B67"/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</dataValidations>
  <pageMargins left="0.7" right="0.7" top="0.78740157499999996" bottom="0.78740157499999996" header="0.3" footer="0.3"/>
  <pageSetup paperSize="9" scale="2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topLeftCell="E1" zoomScaleNormal="10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61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3" spans="1:67" x14ac:dyDescent="0.25">
      <c r="A3" s="5" t="s">
        <v>90</v>
      </c>
    </row>
    <row r="4" spans="1:67" x14ac:dyDescent="0.25">
      <c r="A4" s="5" t="s">
        <v>80</v>
      </c>
    </row>
    <row r="5" spans="1:67" ht="16.5" thickBot="1" x14ac:dyDescent="0.3"/>
    <row r="6" spans="1:67" x14ac:dyDescent="0.25">
      <c r="A6" s="123" t="s">
        <v>25</v>
      </c>
      <c r="B6" s="124"/>
      <c r="C6" s="127"/>
      <c r="D6" s="127"/>
      <c r="E6" s="127"/>
      <c r="F6" s="128"/>
    </row>
    <row r="7" spans="1:67" x14ac:dyDescent="0.25">
      <c r="A7" s="125"/>
      <c r="B7" s="126"/>
      <c r="C7" s="129"/>
      <c r="D7" s="129"/>
      <c r="E7" s="129"/>
      <c r="F7" s="130"/>
    </row>
    <row r="8" spans="1:67" x14ac:dyDescent="0.25">
      <c r="A8" s="6" t="s">
        <v>0</v>
      </c>
      <c r="B8" s="7" t="s">
        <v>1</v>
      </c>
      <c r="C8" s="143"/>
      <c r="D8" s="143"/>
      <c r="E8" s="143"/>
      <c r="F8" s="144"/>
    </row>
    <row r="9" spans="1:67" x14ac:dyDescent="0.25">
      <c r="A9" s="6"/>
      <c r="B9" s="7" t="s">
        <v>2</v>
      </c>
      <c r="C9" s="145"/>
      <c r="D9" s="145"/>
      <c r="E9" s="145"/>
      <c r="F9" s="146"/>
    </row>
    <row r="10" spans="1:67" x14ac:dyDescent="0.25">
      <c r="A10" s="6" t="s">
        <v>3</v>
      </c>
      <c r="B10" s="7" t="s">
        <v>5</v>
      </c>
      <c r="C10" s="147"/>
      <c r="D10" s="147"/>
      <c r="E10" s="147"/>
      <c r="F10" s="148"/>
      <c r="K10" s="5" t="s">
        <v>23</v>
      </c>
      <c r="R10" s="46" t="s">
        <v>20</v>
      </c>
      <c r="S10" s="74" t="s">
        <v>24</v>
      </c>
      <c r="T10" s="74"/>
      <c r="U10" s="74"/>
      <c r="V10" s="74"/>
      <c r="W10" s="74"/>
      <c r="X10" s="74"/>
      <c r="Y10" s="74"/>
      <c r="Z10" s="74"/>
      <c r="AA10" s="74"/>
      <c r="AB10" s="74"/>
    </row>
    <row r="11" spans="1:67" ht="16.5" thickBot="1" x14ac:dyDescent="0.3">
      <c r="A11" s="8"/>
      <c r="B11" s="9" t="s">
        <v>4</v>
      </c>
      <c r="C11" s="149"/>
      <c r="D11" s="149"/>
      <c r="E11" s="149"/>
      <c r="F11" s="150"/>
      <c r="R11" s="4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57" t="s">
        <v>6</v>
      </c>
      <c r="B14" s="154" t="s">
        <v>35</v>
      </c>
      <c r="C14" s="151" t="s">
        <v>22</v>
      </c>
      <c r="D14" s="151" t="s">
        <v>67</v>
      </c>
      <c r="E14" s="138" t="s">
        <v>86</v>
      </c>
      <c r="F14" s="139"/>
      <c r="G14" s="139"/>
      <c r="H14" s="139"/>
      <c r="I14" s="140"/>
      <c r="J14" s="138" t="s">
        <v>60</v>
      </c>
      <c r="K14" s="139"/>
      <c r="L14" s="139"/>
      <c r="M14" s="139"/>
      <c r="N14" s="140"/>
      <c r="O14" s="138" t="s">
        <v>61</v>
      </c>
      <c r="P14" s="139"/>
      <c r="Q14" s="139"/>
      <c r="R14" s="139"/>
      <c r="S14" s="140"/>
      <c r="T14" s="138" t="s">
        <v>62</v>
      </c>
      <c r="U14" s="139"/>
      <c r="V14" s="139"/>
      <c r="W14" s="139"/>
      <c r="X14" s="140"/>
      <c r="Y14" s="138" t="s">
        <v>87</v>
      </c>
      <c r="Z14" s="139"/>
      <c r="AA14" s="139"/>
      <c r="AB14" s="139"/>
      <c r="AC14" s="140"/>
      <c r="AD14" s="138" t="s">
        <v>63</v>
      </c>
      <c r="AE14" s="139"/>
      <c r="AF14" s="139"/>
      <c r="AG14" s="139"/>
      <c r="AH14" s="140"/>
      <c r="AI14" s="138" t="s">
        <v>64</v>
      </c>
      <c r="AJ14" s="139"/>
      <c r="AK14" s="139"/>
      <c r="AL14" s="139"/>
      <c r="AM14" s="140"/>
      <c r="AN14" s="138" t="s">
        <v>65</v>
      </c>
      <c r="AO14" s="139"/>
      <c r="AP14" s="139"/>
      <c r="AQ14" s="139"/>
      <c r="AR14" s="140"/>
      <c r="AS14" s="138" t="s">
        <v>66</v>
      </c>
      <c r="AT14" s="139"/>
      <c r="AU14" s="139"/>
      <c r="AV14" s="139"/>
      <c r="AW14" s="140"/>
      <c r="AX14" s="171" t="s">
        <v>17</v>
      </c>
      <c r="AY14" s="172"/>
      <c r="AZ14" s="168" t="s">
        <v>44</v>
      </c>
      <c r="BA14" s="170"/>
      <c r="BB14" s="170"/>
      <c r="BC14" s="170"/>
      <c r="BD14" s="170"/>
      <c r="BE14" s="170"/>
      <c r="BF14" s="170"/>
      <c r="BG14" s="170"/>
      <c r="BH14" s="169"/>
      <c r="BI14" s="168" t="s">
        <v>46</v>
      </c>
      <c r="BJ14" s="169"/>
      <c r="BK14" s="151" t="s">
        <v>68</v>
      </c>
      <c r="BL14" s="151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52"/>
      <c r="B15" s="155"/>
      <c r="C15" s="152"/>
      <c r="D15" s="152"/>
      <c r="E15" s="2" t="s">
        <v>7</v>
      </c>
      <c r="F15" s="135">
        <v>45481</v>
      </c>
      <c r="G15" s="136"/>
      <c r="H15" s="136"/>
      <c r="I15" s="137"/>
      <c r="J15" s="2" t="s">
        <v>7</v>
      </c>
      <c r="K15" s="135">
        <v>45488</v>
      </c>
      <c r="L15" s="136"/>
      <c r="M15" s="136"/>
      <c r="N15" s="137"/>
      <c r="O15" s="2" t="s">
        <v>7</v>
      </c>
      <c r="P15" s="135">
        <v>45495</v>
      </c>
      <c r="Q15" s="136"/>
      <c r="R15" s="136"/>
      <c r="S15" s="137"/>
      <c r="T15" s="2" t="s">
        <v>7</v>
      </c>
      <c r="U15" s="135">
        <v>45502</v>
      </c>
      <c r="V15" s="136"/>
      <c r="W15" s="136"/>
      <c r="X15" s="136"/>
      <c r="Y15" s="2" t="s">
        <v>7</v>
      </c>
      <c r="Z15" s="135">
        <v>45509</v>
      </c>
      <c r="AA15" s="136"/>
      <c r="AB15" s="136"/>
      <c r="AC15" s="137"/>
      <c r="AD15" s="107" t="s">
        <v>7</v>
      </c>
      <c r="AE15" s="135">
        <v>45516</v>
      </c>
      <c r="AF15" s="136"/>
      <c r="AG15" s="136"/>
      <c r="AH15" s="137"/>
      <c r="AI15" s="2" t="s">
        <v>7</v>
      </c>
      <c r="AJ15" s="135">
        <v>45523</v>
      </c>
      <c r="AK15" s="136"/>
      <c r="AL15" s="136"/>
      <c r="AM15" s="137"/>
      <c r="AN15" s="2" t="s">
        <v>7</v>
      </c>
      <c r="AO15" s="135">
        <v>45530</v>
      </c>
      <c r="AP15" s="136"/>
      <c r="AQ15" s="136"/>
      <c r="AR15" s="136"/>
      <c r="AS15" s="2" t="s">
        <v>7</v>
      </c>
      <c r="AT15" s="135">
        <v>45537</v>
      </c>
      <c r="AU15" s="136"/>
      <c r="AV15" s="136"/>
      <c r="AW15" s="137"/>
      <c r="AX15" s="141"/>
      <c r="AY15" s="173"/>
      <c r="AZ15" s="133"/>
      <c r="BA15" s="131"/>
      <c r="BB15" s="131"/>
      <c r="BC15" s="131"/>
      <c r="BD15" s="131"/>
      <c r="BE15" s="131"/>
      <c r="BF15" s="131"/>
      <c r="BG15" s="131"/>
      <c r="BH15" s="164"/>
      <c r="BI15" s="133"/>
      <c r="BJ15" s="164"/>
      <c r="BK15" s="152"/>
      <c r="BL15" s="162"/>
      <c r="BN15" s="2"/>
      <c r="BO15" s="80"/>
    </row>
    <row r="16" spans="1:67" x14ac:dyDescent="0.25">
      <c r="A16" s="152"/>
      <c r="B16" s="155"/>
      <c r="C16" s="152"/>
      <c r="D16" s="152"/>
      <c r="E16" s="2" t="s">
        <v>8</v>
      </c>
      <c r="F16" s="135">
        <v>45485</v>
      </c>
      <c r="G16" s="136"/>
      <c r="H16" s="136"/>
      <c r="I16" s="137"/>
      <c r="J16" s="2" t="s">
        <v>8</v>
      </c>
      <c r="K16" s="135">
        <v>45492</v>
      </c>
      <c r="L16" s="136"/>
      <c r="M16" s="136"/>
      <c r="N16" s="137"/>
      <c r="O16" s="2" t="s">
        <v>8</v>
      </c>
      <c r="P16" s="135">
        <v>45499</v>
      </c>
      <c r="Q16" s="136"/>
      <c r="R16" s="136"/>
      <c r="S16" s="137"/>
      <c r="T16" s="2" t="s">
        <v>8</v>
      </c>
      <c r="U16" s="135">
        <v>45506</v>
      </c>
      <c r="V16" s="136"/>
      <c r="W16" s="136"/>
      <c r="X16" s="136"/>
      <c r="Y16" s="2" t="s">
        <v>8</v>
      </c>
      <c r="Z16" s="135">
        <v>45513</v>
      </c>
      <c r="AA16" s="136"/>
      <c r="AB16" s="136"/>
      <c r="AC16" s="137"/>
      <c r="AD16" s="107" t="s">
        <v>8</v>
      </c>
      <c r="AE16" s="135">
        <v>45520</v>
      </c>
      <c r="AF16" s="136"/>
      <c r="AG16" s="136"/>
      <c r="AH16" s="137"/>
      <c r="AI16" s="2" t="s">
        <v>8</v>
      </c>
      <c r="AJ16" s="135">
        <v>45527</v>
      </c>
      <c r="AK16" s="136"/>
      <c r="AL16" s="136"/>
      <c r="AM16" s="137"/>
      <c r="AN16" s="2" t="s">
        <v>8</v>
      </c>
      <c r="AO16" s="135">
        <v>45534</v>
      </c>
      <c r="AP16" s="136"/>
      <c r="AQ16" s="136"/>
      <c r="AR16" s="136"/>
      <c r="AS16" s="2" t="s">
        <v>8</v>
      </c>
      <c r="AT16" s="135">
        <v>45541</v>
      </c>
      <c r="AU16" s="136"/>
      <c r="AV16" s="136"/>
      <c r="AW16" s="137"/>
      <c r="AX16" s="141" t="s">
        <v>18</v>
      </c>
      <c r="AY16" s="142" t="s">
        <v>19</v>
      </c>
      <c r="AZ16" s="133" t="s">
        <v>36</v>
      </c>
      <c r="BA16" s="131" t="s">
        <v>37</v>
      </c>
      <c r="BB16" s="131" t="s">
        <v>38</v>
      </c>
      <c r="BC16" s="131" t="s">
        <v>39</v>
      </c>
      <c r="BD16" s="131" t="s">
        <v>40</v>
      </c>
      <c r="BE16" s="131" t="s">
        <v>41</v>
      </c>
      <c r="BF16" s="131" t="s">
        <v>42</v>
      </c>
      <c r="BG16" s="131" t="s">
        <v>43</v>
      </c>
      <c r="BH16" s="164" t="s">
        <v>45</v>
      </c>
      <c r="BI16" s="166">
        <v>35</v>
      </c>
      <c r="BJ16" s="167">
        <v>17.5</v>
      </c>
      <c r="BK16" s="152"/>
      <c r="BL16" s="162"/>
      <c r="BN16" s="69" t="s">
        <v>15</v>
      </c>
      <c r="BO16" s="80">
        <f>COUNTIF(C18:C67,"w")</f>
        <v>0</v>
      </c>
    </row>
    <row r="17" spans="1:67" ht="16.5" thickBot="1" x14ac:dyDescent="0.3">
      <c r="A17" s="152"/>
      <c r="B17" s="156"/>
      <c r="C17" s="153"/>
      <c r="D17" s="152"/>
      <c r="E17" s="116" t="s">
        <v>9</v>
      </c>
      <c r="F17" s="117" t="s">
        <v>10</v>
      </c>
      <c r="G17" s="117" t="s">
        <v>11</v>
      </c>
      <c r="H17" s="117" t="s">
        <v>12</v>
      </c>
      <c r="I17" s="115" t="s">
        <v>13</v>
      </c>
      <c r="J17" s="116" t="s">
        <v>9</v>
      </c>
      <c r="K17" s="117" t="s">
        <v>10</v>
      </c>
      <c r="L17" s="117" t="s">
        <v>11</v>
      </c>
      <c r="M17" s="117" t="s">
        <v>12</v>
      </c>
      <c r="N17" s="115" t="s">
        <v>13</v>
      </c>
      <c r="O17" s="116" t="s">
        <v>9</v>
      </c>
      <c r="P17" s="117" t="s">
        <v>10</v>
      </c>
      <c r="Q17" s="117" t="s">
        <v>11</v>
      </c>
      <c r="R17" s="117" t="s">
        <v>12</v>
      </c>
      <c r="S17" s="115" t="s">
        <v>13</v>
      </c>
      <c r="T17" s="116" t="s">
        <v>9</v>
      </c>
      <c r="U17" s="117" t="s">
        <v>10</v>
      </c>
      <c r="V17" s="117" t="s">
        <v>11</v>
      </c>
      <c r="W17" s="117" t="s">
        <v>12</v>
      </c>
      <c r="X17" s="117" t="s">
        <v>13</v>
      </c>
      <c r="Y17" s="116" t="s">
        <v>9</v>
      </c>
      <c r="Z17" s="117" t="s">
        <v>10</v>
      </c>
      <c r="AA17" s="117" t="s">
        <v>11</v>
      </c>
      <c r="AB17" s="117" t="s">
        <v>12</v>
      </c>
      <c r="AC17" s="115" t="s">
        <v>13</v>
      </c>
      <c r="AD17" s="118" t="s">
        <v>9</v>
      </c>
      <c r="AE17" s="117" t="s">
        <v>10</v>
      </c>
      <c r="AF17" s="117" t="s">
        <v>11</v>
      </c>
      <c r="AG17" s="117" t="s">
        <v>12</v>
      </c>
      <c r="AH17" s="115" t="s">
        <v>13</v>
      </c>
      <c r="AI17" s="116" t="s">
        <v>9</v>
      </c>
      <c r="AJ17" s="117" t="s">
        <v>10</v>
      </c>
      <c r="AK17" s="117" t="s">
        <v>11</v>
      </c>
      <c r="AL17" s="117" t="s">
        <v>12</v>
      </c>
      <c r="AM17" s="115" t="s">
        <v>13</v>
      </c>
      <c r="AN17" s="116" t="s">
        <v>9</v>
      </c>
      <c r="AO17" s="117" t="s">
        <v>10</v>
      </c>
      <c r="AP17" s="117" t="s">
        <v>11</v>
      </c>
      <c r="AQ17" s="117" t="s">
        <v>12</v>
      </c>
      <c r="AR17" s="117" t="s">
        <v>13</v>
      </c>
      <c r="AS17" s="116" t="s">
        <v>9</v>
      </c>
      <c r="AT17" s="117" t="s">
        <v>10</v>
      </c>
      <c r="AU17" s="117" t="s">
        <v>11</v>
      </c>
      <c r="AV17" s="117" t="s">
        <v>12</v>
      </c>
      <c r="AW17" s="115" t="s">
        <v>13</v>
      </c>
      <c r="AX17" s="141"/>
      <c r="AY17" s="142"/>
      <c r="AZ17" s="134"/>
      <c r="BA17" s="132"/>
      <c r="BB17" s="132"/>
      <c r="BC17" s="132"/>
      <c r="BD17" s="132"/>
      <c r="BE17" s="132"/>
      <c r="BF17" s="132"/>
      <c r="BG17" s="132"/>
      <c r="BH17" s="165"/>
      <c r="BI17" s="134"/>
      <c r="BJ17" s="165"/>
      <c r="BK17" s="153"/>
      <c r="BL17" s="163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20" t="s">
        <v>92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74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74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74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74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74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74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74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74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74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74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38" t="s">
        <v>47</v>
      </c>
      <c r="BO28" s="140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74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74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74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74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74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74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74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74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74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74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74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74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74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74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74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74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74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74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74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74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74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74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74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74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74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74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74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74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74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74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74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74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74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74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74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74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74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74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75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Kyx8I+PpJqqxVhloOK0BRY6zR8aIU97v/IYX11Y3dDpUZgywsSaflM2xF4KP3yplekd/OuupWHg6cNFok4BMvQ==" saltValue="q51N2nSaabp9QNppUXgZFw==" spinCount="100000" sheet="1" selectLockedCells="1"/>
  <mergeCells count="59">
    <mergeCell ref="BN28:BO28"/>
    <mergeCell ref="AZ16:AZ17"/>
    <mergeCell ref="BA16:BA17"/>
    <mergeCell ref="BB16:BB17"/>
    <mergeCell ref="BC16:BC17"/>
    <mergeCell ref="BD16:BD17"/>
    <mergeCell ref="BE16:BE17"/>
    <mergeCell ref="BK14:BK17"/>
    <mergeCell ref="BF16:BF17"/>
    <mergeCell ref="BG16:BG17"/>
    <mergeCell ref="BH16:BH17"/>
    <mergeCell ref="BI16:BI17"/>
    <mergeCell ref="BJ16:BJ17"/>
    <mergeCell ref="BL14:BL17"/>
    <mergeCell ref="AJ15:AM15"/>
    <mergeCell ref="AO15:AR15"/>
    <mergeCell ref="AT15:AW15"/>
    <mergeCell ref="AN14:AR14"/>
    <mergeCell ref="AS14:AW14"/>
    <mergeCell ref="AX14:AY15"/>
    <mergeCell ref="AZ14:BH15"/>
    <mergeCell ref="BI14:BJ15"/>
    <mergeCell ref="K16:N16"/>
    <mergeCell ref="AO16:AR16"/>
    <mergeCell ref="AT16:AW16"/>
    <mergeCell ref="AX16:AX17"/>
    <mergeCell ref="AY16:AY17"/>
    <mergeCell ref="J14:N14"/>
    <mergeCell ref="O14:S14"/>
    <mergeCell ref="T14:X14"/>
    <mergeCell ref="Y14:AC14"/>
    <mergeCell ref="AD14:AH14"/>
    <mergeCell ref="AI14:AM14"/>
    <mergeCell ref="AJ16:AM16"/>
    <mergeCell ref="P16:S16"/>
    <mergeCell ref="A1:K1"/>
    <mergeCell ref="A6:B7"/>
    <mergeCell ref="C6:F7"/>
    <mergeCell ref="U16:X16"/>
    <mergeCell ref="Z16:AC16"/>
    <mergeCell ref="C9:F9"/>
    <mergeCell ref="C10:F10"/>
    <mergeCell ref="C11:F11"/>
    <mergeCell ref="F15:I15"/>
    <mergeCell ref="K15:N15"/>
    <mergeCell ref="P15:S15"/>
    <mergeCell ref="U15:X15"/>
    <mergeCell ref="Z15:AC15"/>
    <mergeCell ref="A13:D13"/>
    <mergeCell ref="A14:A17"/>
    <mergeCell ref="B14:B17"/>
    <mergeCell ref="AG18:AG67"/>
    <mergeCell ref="D14:D17"/>
    <mergeCell ref="E14:I14"/>
    <mergeCell ref="F16:I16"/>
    <mergeCell ref="C8:F8"/>
    <mergeCell ref="AE16:AH16"/>
    <mergeCell ref="AE15:AH15"/>
    <mergeCell ref="C14:C17"/>
  </mergeCells>
  <conditionalFormatting sqref="C18">
    <cfRule type="containsText" dxfId="9" priority="5" operator="containsText" text="w">
      <formula>NOT(ISERROR(SEARCH("w",C18)))</formula>
    </cfRule>
  </conditionalFormatting>
  <conditionalFormatting sqref="C19:C67">
    <cfRule type="containsText" dxfId="8" priority="4" operator="containsText" text="w">
      <formula>NOT(ISERROR(SEARCH("w",C19)))</formula>
    </cfRule>
  </conditionalFormatting>
  <conditionalFormatting sqref="C18:C67">
    <cfRule type="containsText" dxfId="7" priority="3" operator="containsText" text="m">
      <formula>NOT(ISERROR(SEARCH("m",C18)))</formula>
    </cfRule>
  </conditionalFormatting>
  <conditionalFormatting sqref="BL18:BL67">
    <cfRule type="cellIs" dxfId="6" priority="1" operator="equal">
      <formula>"ja"</formula>
    </cfRule>
    <cfRule type="cellIs" dxfId="5" priority="2" operator="equal">
      <formula>"nein"</formula>
    </cfRule>
  </conditionalFormatting>
  <dataValidations xWindow="336" yWindow="491" count="2"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  <dataValidation allowBlank="1" showInputMessage="1" showErrorMessage="1" prompt="Bitte Alter in Jahren angeben, z.B. 5" sqref="B18:B67"/>
  </dataValidations>
  <pageMargins left="0.7" right="0.7" top="0.78740157499999996" bottom="0.78740157499999996" header="0.3" footer="0.3"/>
  <pageSetup paperSize="9" scale="2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topLeftCell="E58" zoomScaleNormal="10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61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3" spans="1:67" x14ac:dyDescent="0.25">
      <c r="A3" s="5" t="s">
        <v>90</v>
      </c>
    </row>
    <row r="4" spans="1:67" x14ac:dyDescent="0.25">
      <c r="A4" s="5" t="s">
        <v>80</v>
      </c>
    </row>
    <row r="5" spans="1:67" ht="16.5" thickBot="1" x14ac:dyDescent="0.3"/>
    <row r="6" spans="1:67" x14ac:dyDescent="0.25">
      <c r="A6" s="123" t="s">
        <v>25</v>
      </c>
      <c r="B6" s="124"/>
      <c r="C6" s="127"/>
      <c r="D6" s="127"/>
      <c r="E6" s="127"/>
      <c r="F6" s="128"/>
    </row>
    <row r="7" spans="1:67" x14ac:dyDescent="0.25">
      <c r="A7" s="125"/>
      <c r="B7" s="126"/>
      <c r="C7" s="129"/>
      <c r="D7" s="129"/>
      <c r="E7" s="129"/>
      <c r="F7" s="130"/>
    </row>
    <row r="8" spans="1:67" x14ac:dyDescent="0.25">
      <c r="A8" s="6" t="s">
        <v>0</v>
      </c>
      <c r="B8" s="7" t="s">
        <v>1</v>
      </c>
      <c r="C8" s="143"/>
      <c r="D8" s="143"/>
      <c r="E8" s="143"/>
      <c r="F8" s="144"/>
    </row>
    <row r="9" spans="1:67" x14ac:dyDescent="0.25">
      <c r="A9" s="6"/>
      <c r="B9" s="7" t="s">
        <v>2</v>
      </c>
      <c r="C9" s="145"/>
      <c r="D9" s="145"/>
      <c r="E9" s="145"/>
      <c r="F9" s="146"/>
    </row>
    <row r="10" spans="1:67" x14ac:dyDescent="0.25">
      <c r="A10" s="6" t="s">
        <v>3</v>
      </c>
      <c r="B10" s="7" t="s">
        <v>5</v>
      </c>
      <c r="C10" s="147"/>
      <c r="D10" s="147"/>
      <c r="E10" s="147"/>
      <c r="F10" s="148"/>
      <c r="K10" s="5" t="s">
        <v>23</v>
      </c>
      <c r="R10" s="46" t="s">
        <v>20</v>
      </c>
      <c r="S10" s="74" t="s">
        <v>24</v>
      </c>
      <c r="T10" s="74"/>
      <c r="U10" s="74"/>
      <c r="V10" s="74"/>
      <c r="W10" s="74"/>
      <c r="X10" s="74"/>
      <c r="Y10" s="74"/>
      <c r="Z10" s="74"/>
      <c r="AA10" s="74"/>
      <c r="AB10" s="74"/>
    </row>
    <row r="11" spans="1:67" ht="16.5" thickBot="1" x14ac:dyDescent="0.3">
      <c r="A11" s="8"/>
      <c r="B11" s="9" t="s">
        <v>4</v>
      </c>
      <c r="C11" s="149"/>
      <c r="D11" s="149"/>
      <c r="E11" s="149"/>
      <c r="F11" s="150"/>
      <c r="R11" s="4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57" t="s">
        <v>6</v>
      </c>
      <c r="B14" s="154" t="s">
        <v>35</v>
      </c>
      <c r="C14" s="151" t="s">
        <v>22</v>
      </c>
      <c r="D14" s="151" t="s">
        <v>67</v>
      </c>
      <c r="E14" s="138" t="s">
        <v>86</v>
      </c>
      <c r="F14" s="139"/>
      <c r="G14" s="139"/>
      <c r="H14" s="139"/>
      <c r="I14" s="140"/>
      <c r="J14" s="138" t="s">
        <v>60</v>
      </c>
      <c r="K14" s="139"/>
      <c r="L14" s="139"/>
      <c r="M14" s="139"/>
      <c r="N14" s="140"/>
      <c r="O14" s="138" t="s">
        <v>61</v>
      </c>
      <c r="P14" s="139"/>
      <c r="Q14" s="139"/>
      <c r="R14" s="139"/>
      <c r="S14" s="140"/>
      <c r="T14" s="138" t="s">
        <v>62</v>
      </c>
      <c r="U14" s="139"/>
      <c r="V14" s="139"/>
      <c r="W14" s="139"/>
      <c r="X14" s="140"/>
      <c r="Y14" s="138" t="s">
        <v>87</v>
      </c>
      <c r="Z14" s="139"/>
      <c r="AA14" s="139"/>
      <c r="AB14" s="139"/>
      <c r="AC14" s="140"/>
      <c r="AD14" s="138" t="s">
        <v>63</v>
      </c>
      <c r="AE14" s="139"/>
      <c r="AF14" s="139"/>
      <c r="AG14" s="139"/>
      <c r="AH14" s="140"/>
      <c r="AI14" s="138" t="s">
        <v>64</v>
      </c>
      <c r="AJ14" s="139"/>
      <c r="AK14" s="139"/>
      <c r="AL14" s="139"/>
      <c r="AM14" s="140"/>
      <c r="AN14" s="138" t="s">
        <v>65</v>
      </c>
      <c r="AO14" s="139"/>
      <c r="AP14" s="139"/>
      <c r="AQ14" s="139"/>
      <c r="AR14" s="140"/>
      <c r="AS14" s="138" t="s">
        <v>66</v>
      </c>
      <c r="AT14" s="139"/>
      <c r="AU14" s="139"/>
      <c r="AV14" s="139"/>
      <c r="AW14" s="140"/>
      <c r="AX14" s="171" t="s">
        <v>17</v>
      </c>
      <c r="AY14" s="172"/>
      <c r="AZ14" s="168" t="s">
        <v>44</v>
      </c>
      <c r="BA14" s="170"/>
      <c r="BB14" s="170"/>
      <c r="BC14" s="170"/>
      <c r="BD14" s="170"/>
      <c r="BE14" s="170"/>
      <c r="BF14" s="170"/>
      <c r="BG14" s="170"/>
      <c r="BH14" s="169"/>
      <c r="BI14" s="168" t="s">
        <v>46</v>
      </c>
      <c r="BJ14" s="169"/>
      <c r="BK14" s="151" t="s">
        <v>68</v>
      </c>
      <c r="BL14" s="151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52"/>
      <c r="B15" s="155"/>
      <c r="C15" s="152"/>
      <c r="D15" s="152"/>
      <c r="E15" s="2" t="s">
        <v>7</v>
      </c>
      <c r="F15" s="135">
        <v>45481</v>
      </c>
      <c r="G15" s="136"/>
      <c r="H15" s="136"/>
      <c r="I15" s="137"/>
      <c r="J15" s="2" t="s">
        <v>7</v>
      </c>
      <c r="K15" s="135">
        <v>45488</v>
      </c>
      <c r="L15" s="136"/>
      <c r="M15" s="136"/>
      <c r="N15" s="137"/>
      <c r="O15" s="2" t="s">
        <v>7</v>
      </c>
      <c r="P15" s="135">
        <v>45495</v>
      </c>
      <c r="Q15" s="136"/>
      <c r="R15" s="136"/>
      <c r="S15" s="137"/>
      <c r="T15" s="2" t="s">
        <v>7</v>
      </c>
      <c r="U15" s="135">
        <v>45502</v>
      </c>
      <c r="V15" s="136"/>
      <c r="W15" s="136"/>
      <c r="X15" s="136"/>
      <c r="Y15" s="2" t="s">
        <v>7</v>
      </c>
      <c r="Z15" s="135">
        <v>45509</v>
      </c>
      <c r="AA15" s="136"/>
      <c r="AB15" s="136"/>
      <c r="AC15" s="137"/>
      <c r="AD15" s="107" t="s">
        <v>7</v>
      </c>
      <c r="AE15" s="135">
        <v>45516</v>
      </c>
      <c r="AF15" s="136"/>
      <c r="AG15" s="136"/>
      <c r="AH15" s="137"/>
      <c r="AI15" s="2" t="s">
        <v>7</v>
      </c>
      <c r="AJ15" s="135">
        <v>45523</v>
      </c>
      <c r="AK15" s="136"/>
      <c r="AL15" s="136"/>
      <c r="AM15" s="137"/>
      <c r="AN15" s="2" t="s">
        <v>7</v>
      </c>
      <c r="AO15" s="135">
        <v>45530</v>
      </c>
      <c r="AP15" s="136"/>
      <c r="AQ15" s="136"/>
      <c r="AR15" s="136"/>
      <c r="AS15" s="2" t="s">
        <v>7</v>
      </c>
      <c r="AT15" s="135">
        <v>45537</v>
      </c>
      <c r="AU15" s="136"/>
      <c r="AV15" s="136"/>
      <c r="AW15" s="137"/>
      <c r="AX15" s="141"/>
      <c r="AY15" s="173"/>
      <c r="AZ15" s="133"/>
      <c r="BA15" s="131"/>
      <c r="BB15" s="131"/>
      <c r="BC15" s="131"/>
      <c r="BD15" s="131"/>
      <c r="BE15" s="131"/>
      <c r="BF15" s="131"/>
      <c r="BG15" s="131"/>
      <c r="BH15" s="164"/>
      <c r="BI15" s="133"/>
      <c r="BJ15" s="164"/>
      <c r="BK15" s="152"/>
      <c r="BL15" s="162"/>
      <c r="BN15" s="2"/>
      <c r="BO15" s="80"/>
    </row>
    <row r="16" spans="1:67" x14ac:dyDescent="0.25">
      <c r="A16" s="152"/>
      <c r="B16" s="155"/>
      <c r="C16" s="152"/>
      <c r="D16" s="152"/>
      <c r="E16" s="2" t="s">
        <v>8</v>
      </c>
      <c r="F16" s="135">
        <v>45485</v>
      </c>
      <c r="G16" s="136"/>
      <c r="H16" s="136"/>
      <c r="I16" s="137"/>
      <c r="J16" s="2" t="s">
        <v>8</v>
      </c>
      <c r="K16" s="135">
        <v>45492</v>
      </c>
      <c r="L16" s="136"/>
      <c r="M16" s="136"/>
      <c r="N16" s="137"/>
      <c r="O16" s="2" t="s">
        <v>8</v>
      </c>
      <c r="P16" s="135">
        <v>45499</v>
      </c>
      <c r="Q16" s="136"/>
      <c r="R16" s="136"/>
      <c r="S16" s="137"/>
      <c r="T16" s="2" t="s">
        <v>8</v>
      </c>
      <c r="U16" s="135">
        <v>45506</v>
      </c>
      <c r="V16" s="136"/>
      <c r="W16" s="136"/>
      <c r="X16" s="136"/>
      <c r="Y16" s="2" t="s">
        <v>8</v>
      </c>
      <c r="Z16" s="135">
        <v>45513</v>
      </c>
      <c r="AA16" s="136"/>
      <c r="AB16" s="136"/>
      <c r="AC16" s="137"/>
      <c r="AD16" s="107" t="s">
        <v>8</v>
      </c>
      <c r="AE16" s="135">
        <v>45520</v>
      </c>
      <c r="AF16" s="136"/>
      <c r="AG16" s="136"/>
      <c r="AH16" s="137"/>
      <c r="AI16" s="2" t="s">
        <v>8</v>
      </c>
      <c r="AJ16" s="135">
        <v>45527</v>
      </c>
      <c r="AK16" s="136"/>
      <c r="AL16" s="136"/>
      <c r="AM16" s="137"/>
      <c r="AN16" s="2" t="s">
        <v>8</v>
      </c>
      <c r="AO16" s="135">
        <v>45534</v>
      </c>
      <c r="AP16" s="136"/>
      <c r="AQ16" s="136"/>
      <c r="AR16" s="136"/>
      <c r="AS16" s="2" t="s">
        <v>8</v>
      </c>
      <c r="AT16" s="135">
        <v>45541</v>
      </c>
      <c r="AU16" s="136"/>
      <c r="AV16" s="136"/>
      <c r="AW16" s="137"/>
      <c r="AX16" s="141" t="s">
        <v>18</v>
      </c>
      <c r="AY16" s="142" t="s">
        <v>19</v>
      </c>
      <c r="AZ16" s="133" t="s">
        <v>36</v>
      </c>
      <c r="BA16" s="131" t="s">
        <v>37</v>
      </c>
      <c r="BB16" s="131" t="s">
        <v>38</v>
      </c>
      <c r="BC16" s="131" t="s">
        <v>39</v>
      </c>
      <c r="BD16" s="131" t="s">
        <v>40</v>
      </c>
      <c r="BE16" s="131" t="s">
        <v>41</v>
      </c>
      <c r="BF16" s="131" t="s">
        <v>42</v>
      </c>
      <c r="BG16" s="131" t="s">
        <v>43</v>
      </c>
      <c r="BH16" s="164" t="s">
        <v>45</v>
      </c>
      <c r="BI16" s="166">
        <v>35</v>
      </c>
      <c r="BJ16" s="167">
        <v>17.5</v>
      </c>
      <c r="BK16" s="152"/>
      <c r="BL16" s="162"/>
      <c r="BN16" s="69" t="s">
        <v>15</v>
      </c>
      <c r="BO16" s="80">
        <f>COUNTIF(C18:C67,"w")</f>
        <v>0</v>
      </c>
    </row>
    <row r="17" spans="1:67" ht="16.5" thickBot="1" x14ac:dyDescent="0.3">
      <c r="A17" s="152"/>
      <c r="B17" s="156"/>
      <c r="C17" s="153"/>
      <c r="D17" s="152"/>
      <c r="E17" s="116" t="s">
        <v>9</v>
      </c>
      <c r="F17" s="117" t="s">
        <v>10</v>
      </c>
      <c r="G17" s="117" t="s">
        <v>11</v>
      </c>
      <c r="H17" s="117" t="s">
        <v>12</v>
      </c>
      <c r="I17" s="115" t="s">
        <v>13</v>
      </c>
      <c r="J17" s="116" t="s">
        <v>9</v>
      </c>
      <c r="K17" s="117" t="s">
        <v>10</v>
      </c>
      <c r="L17" s="117" t="s">
        <v>11</v>
      </c>
      <c r="M17" s="117" t="s">
        <v>12</v>
      </c>
      <c r="N17" s="115" t="s">
        <v>13</v>
      </c>
      <c r="O17" s="116" t="s">
        <v>9</v>
      </c>
      <c r="P17" s="117" t="s">
        <v>10</v>
      </c>
      <c r="Q17" s="117" t="s">
        <v>11</v>
      </c>
      <c r="R17" s="117" t="s">
        <v>12</v>
      </c>
      <c r="S17" s="115" t="s">
        <v>13</v>
      </c>
      <c r="T17" s="116" t="s">
        <v>9</v>
      </c>
      <c r="U17" s="117" t="s">
        <v>10</v>
      </c>
      <c r="V17" s="117" t="s">
        <v>11</v>
      </c>
      <c r="W17" s="117" t="s">
        <v>12</v>
      </c>
      <c r="X17" s="117" t="s">
        <v>13</v>
      </c>
      <c r="Y17" s="116" t="s">
        <v>9</v>
      </c>
      <c r="Z17" s="117" t="s">
        <v>10</v>
      </c>
      <c r="AA17" s="117" t="s">
        <v>11</v>
      </c>
      <c r="AB17" s="117" t="s">
        <v>12</v>
      </c>
      <c r="AC17" s="115" t="s">
        <v>13</v>
      </c>
      <c r="AD17" s="118" t="s">
        <v>9</v>
      </c>
      <c r="AE17" s="117" t="s">
        <v>10</v>
      </c>
      <c r="AF17" s="117" t="s">
        <v>11</v>
      </c>
      <c r="AG17" s="117" t="s">
        <v>12</v>
      </c>
      <c r="AH17" s="115" t="s">
        <v>13</v>
      </c>
      <c r="AI17" s="116" t="s">
        <v>9</v>
      </c>
      <c r="AJ17" s="117" t="s">
        <v>10</v>
      </c>
      <c r="AK17" s="117" t="s">
        <v>11</v>
      </c>
      <c r="AL17" s="117" t="s">
        <v>12</v>
      </c>
      <c r="AM17" s="115" t="s">
        <v>13</v>
      </c>
      <c r="AN17" s="116" t="s">
        <v>9</v>
      </c>
      <c r="AO17" s="117" t="s">
        <v>10</v>
      </c>
      <c r="AP17" s="117" t="s">
        <v>11</v>
      </c>
      <c r="AQ17" s="117" t="s">
        <v>12</v>
      </c>
      <c r="AR17" s="117" t="s">
        <v>13</v>
      </c>
      <c r="AS17" s="116" t="s">
        <v>9</v>
      </c>
      <c r="AT17" s="117" t="s">
        <v>10</v>
      </c>
      <c r="AU17" s="117" t="s">
        <v>11</v>
      </c>
      <c r="AV17" s="117" t="s">
        <v>12</v>
      </c>
      <c r="AW17" s="115" t="s">
        <v>13</v>
      </c>
      <c r="AX17" s="141"/>
      <c r="AY17" s="142"/>
      <c r="AZ17" s="134"/>
      <c r="BA17" s="132"/>
      <c r="BB17" s="132"/>
      <c r="BC17" s="132"/>
      <c r="BD17" s="132"/>
      <c r="BE17" s="132"/>
      <c r="BF17" s="132"/>
      <c r="BG17" s="132"/>
      <c r="BH17" s="165"/>
      <c r="BI17" s="134"/>
      <c r="BJ17" s="165"/>
      <c r="BK17" s="153"/>
      <c r="BL17" s="163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20" t="s">
        <v>92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74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74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74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74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74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74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74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74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74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74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38" t="s">
        <v>47</v>
      </c>
      <c r="BO28" s="140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74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74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74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74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74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74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74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74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74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74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74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74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74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74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74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74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74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74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74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74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74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74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74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74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74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74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74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74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74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74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74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74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74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74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74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74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74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74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75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nuTZpO9XwR6XzO75FRLMGXS3COJ1iKD25E1X37wlW9/yytEB2hfuOB8ycMLVQ8tghgxetEpUwkATa+uB/6FyWQ==" saltValue="sWZq+o7F0lGBRUV/d7KMSw==" spinCount="100000" sheet="1" selectLockedCells="1"/>
  <mergeCells count="59">
    <mergeCell ref="BN28:BO28"/>
    <mergeCell ref="AZ16:AZ17"/>
    <mergeCell ref="BA16:BA17"/>
    <mergeCell ref="BB16:BB17"/>
    <mergeCell ref="BC16:BC17"/>
    <mergeCell ref="BD16:BD17"/>
    <mergeCell ref="BE16:BE17"/>
    <mergeCell ref="BK14:BK17"/>
    <mergeCell ref="BF16:BF17"/>
    <mergeCell ref="BG16:BG17"/>
    <mergeCell ref="BH16:BH17"/>
    <mergeCell ref="BI16:BI17"/>
    <mergeCell ref="BJ16:BJ17"/>
    <mergeCell ref="BL14:BL17"/>
    <mergeCell ref="AJ15:AM15"/>
    <mergeCell ref="AO15:AR15"/>
    <mergeCell ref="AT15:AW15"/>
    <mergeCell ref="AN14:AR14"/>
    <mergeCell ref="AS14:AW14"/>
    <mergeCell ref="AX14:AY15"/>
    <mergeCell ref="AZ14:BH15"/>
    <mergeCell ref="BI14:BJ15"/>
    <mergeCell ref="K16:N16"/>
    <mergeCell ref="AO16:AR16"/>
    <mergeCell ref="AT16:AW16"/>
    <mergeCell ref="AX16:AX17"/>
    <mergeCell ref="AY16:AY17"/>
    <mergeCell ref="J14:N14"/>
    <mergeCell ref="O14:S14"/>
    <mergeCell ref="T14:X14"/>
    <mergeCell ref="Y14:AC14"/>
    <mergeCell ref="AD14:AH14"/>
    <mergeCell ref="AI14:AM14"/>
    <mergeCell ref="AJ16:AM16"/>
    <mergeCell ref="P16:S16"/>
    <mergeCell ref="A1:K1"/>
    <mergeCell ref="A6:B7"/>
    <mergeCell ref="C6:F7"/>
    <mergeCell ref="U16:X16"/>
    <mergeCell ref="Z16:AC16"/>
    <mergeCell ref="C9:F9"/>
    <mergeCell ref="C10:F10"/>
    <mergeCell ref="C11:F11"/>
    <mergeCell ref="F15:I15"/>
    <mergeCell ref="K15:N15"/>
    <mergeCell ref="P15:S15"/>
    <mergeCell ref="U15:X15"/>
    <mergeCell ref="Z15:AC15"/>
    <mergeCell ref="A13:D13"/>
    <mergeCell ref="A14:A17"/>
    <mergeCell ref="B14:B17"/>
    <mergeCell ref="AG18:AG67"/>
    <mergeCell ref="D14:D17"/>
    <mergeCell ref="E14:I14"/>
    <mergeCell ref="F16:I16"/>
    <mergeCell ref="C8:F8"/>
    <mergeCell ref="AE16:AH16"/>
    <mergeCell ref="AE15:AH15"/>
    <mergeCell ref="C14:C17"/>
  </mergeCells>
  <conditionalFormatting sqref="C18">
    <cfRule type="containsText" dxfId="4" priority="5" operator="containsText" text="w">
      <formula>NOT(ISERROR(SEARCH("w",C18)))</formula>
    </cfRule>
  </conditionalFormatting>
  <conditionalFormatting sqref="C19:C67">
    <cfRule type="containsText" dxfId="3" priority="4" operator="containsText" text="w">
      <formula>NOT(ISERROR(SEARCH("w",C19)))</formula>
    </cfRule>
  </conditionalFormatting>
  <conditionalFormatting sqref="C18:C67">
    <cfRule type="containsText" dxfId="2" priority="3" operator="containsText" text="m">
      <formula>NOT(ISERROR(SEARCH("m",C18)))</formula>
    </cfRule>
  </conditionalFormatting>
  <conditionalFormatting sqref="BL18:BL67">
    <cfRule type="cellIs" dxfId="1" priority="1" operator="equal">
      <formula>"ja"</formula>
    </cfRule>
    <cfRule type="cellIs" dxfId="0" priority="2" operator="equal">
      <formula>"nein"</formula>
    </cfRule>
  </conditionalFormatting>
  <dataValidations xWindow="337" yWindow="489" count="2">
    <dataValidation allowBlank="1" showInputMessage="1" showErrorMessage="1" prompt="Bitte Alter in Jahren angeben, z.B. 5" sqref="B18:B67"/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</dataValidations>
  <pageMargins left="0.7" right="0.7" top="0.78740157499999996" bottom="0.78740157499999996" header="0.3" footer="0.3"/>
  <pageSetup paperSize="9" scale="2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8" workbookViewId="0">
      <selection activeCell="C5" sqref="C5"/>
    </sheetView>
  </sheetViews>
  <sheetFormatPr baseColWidth="10" defaultRowHeight="15" x14ac:dyDescent="0.25"/>
  <cols>
    <col min="1" max="1" width="26.7109375" style="85" bestFit="1" customWidth="1"/>
    <col min="2" max="5" width="11.42578125" style="85"/>
    <col min="6" max="6" width="20.28515625" style="85" bestFit="1" customWidth="1"/>
    <col min="7" max="16384" width="11.42578125" style="85"/>
  </cols>
  <sheetData>
    <row r="1" spans="1:15" ht="18.75" x14ac:dyDescent="0.3">
      <c r="A1" s="176" t="s">
        <v>77</v>
      </c>
      <c r="B1" s="176"/>
      <c r="C1" s="176"/>
      <c r="D1" s="176"/>
    </row>
    <row r="3" spans="1:15" x14ac:dyDescent="0.25">
      <c r="A3" s="85" t="s">
        <v>72</v>
      </c>
      <c r="B3" s="85" t="s">
        <v>78</v>
      </c>
      <c r="C3" s="85">
        <f>'Anwesenheit Kinder 1-50'!BO14</f>
        <v>0</v>
      </c>
      <c r="F3" s="85" t="s">
        <v>79</v>
      </c>
      <c r="G3" s="85">
        <f>SUM(C3+C7+C11+C15)</f>
        <v>0</v>
      </c>
    </row>
    <row r="4" spans="1:15" x14ac:dyDescent="0.25">
      <c r="B4" s="85" t="s">
        <v>73</v>
      </c>
      <c r="C4" s="85">
        <f>'Anwesenheit Kinder 1-50'!BO16</f>
        <v>0</v>
      </c>
      <c r="F4" s="85" t="s">
        <v>15</v>
      </c>
      <c r="G4" s="85">
        <f>C4+C8+C12+C16</f>
        <v>0</v>
      </c>
    </row>
    <row r="5" spans="1:15" x14ac:dyDescent="0.25">
      <c r="B5" s="85" t="s">
        <v>16</v>
      </c>
      <c r="C5" s="85">
        <f>'Anwesenheit Kinder 1-50'!BO17</f>
        <v>0</v>
      </c>
      <c r="F5" s="85" t="s">
        <v>16</v>
      </c>
      <c r="G5" s="85">
        <f>C5+C9+C13+C17</f>
        <v>0</v>
      </c>
    </row>
    <row r="6" spans="1:15" ht="15.75" thickBot="1" x14ac:dyDescent="0.3"/>
    <row r="7" spans="1:15" x14ac:dyDescent="0.25">
      <c r="A7" s="85" t="s">
        <v>74</v>
      </c>
      <c r="B7" s="85" t="s">
        <v>78</v>
      </c>
      <c r="C7" s="85">
        <f>'Anwesenheit Kinder 51-100'!BO14</f>
        <v>0</v>
      </c>
      <c r="L7" s="178" t="s">
        <v>83</v>
      </c>
      <c r="M7" s="179"/>
      <c r="N7" s="184">
        <f>'Anwesenheit Kinder 1-50'!BK69+'Anwesenheit Kinder 51-100'!BK69+'Anwesenheit Kinder 101-150'!BK69+'Anwesenheit Kinder 151-200'!BK69</f>
        <v>0</v>
      </c>
      <c r="O7" s="185"/>
    </row>
    <row r="8" spans="1:15" x14ac:dyDescent="0.25">
      <c r="B8" s="85" t="s">
        <v>73</v>
      </c>
      <c r="C8" s="85">
        <f>'Anwesenheit Kinder 51-100'!BO16</f>
        <v>0</v>
      </c>
      <c r="L8" s="180"/>
      <c r="M8" s="181"/>
      <c r="N8" s="186"/>
      <c r="O8" s="187"/>
    </row>
    <row r="9" spans="1:15" ht="15.75" thickBot="1" x14ac:dyDescent="0.3">
      <c r="B9" s="85" t="s">
        <v>16</v>
      </c>
      <c r="C9" s="85">
        <f>'Anwesenheit Kinder 51-100'!BO17</f>
        <v>0</v>
      </c>
      <c r="L9" s="182"/>
      <c r="M9" s="183"/>
      <c r="N9" s="188"/>
      <c r="O9" s="189"/>
    </row>
    <row r="11" spans="1:15" x14ac:dyDescent="0.25">
      <c r="A11" s="85" t="s">
        <v>75</v>
      </c>
      <c r="B11" s="85" t="s">
        <v>78</v>
      </c>
      <c r="C11" s="85">
        <f>'Anwesenheit Kinder 101-150'!BO14</f>
        <v>0</v>
      </c>
    </row>
    <row r="12" spans="1:15" x14ac:dyDescent="0.25">
      <c r="B12" s="85" t="s">
        <v>15</v>
      </c>
      <c r="C12" s="85">
        <f>'Anwesenheit Kinder 101-150'!BO16</f>
        <v>0</v>
      </c>
    </row>
    <row r="13" spans="1:15" x14ac:dyDescent="0.25">
      <c r="B13" s="85" t="s">
        <v>16</v>
      </c>
      <c r="C13" s="85">
        <f>'Anwesenheit Kinder 101-150'!BO17</f>
        <v>0</v>
      </c>
    </row>
    <row r="15" spans="1:15" x14ac:dyDescent="0.25">
      <c r="A15" s="85" t="s">
        <v>76</v>
      </c>
      <c r="B15" s="85" t="s">
        <v>78</v>
      </c>
      <c r="C15" s="85">
        <f>'Anwesenheit Kinder 151-200'!BO14</f>
        <v>0</v>
      </c>
    </row>
    <row r="16" spans="1:15" x14ac:dyDescent="0.25">
      <c r="B16" s="85" t="s">
        <v>15</v>
      </c>
      <c r="C16" s="85">
        <f>'Anwesenheit Kinder 151-200'!BO16</f>
        <v>0</v>
      </c>
    </row>
    <row r="17" spans="1:4" x14ac:dyDescent="0.25">
      <c r="B17" s="85" t="s">
        <v>16</v>
      </c>
      <c r="C17" s="85">
        <f>'Anwesenheit Kinder 151-200'!BO17</f>
        <v>0</v>
      </c>
    </row>
    <row r="22" spans="1:4" ht="18.75" x14ac:dyDescent="0.3">
      <c r="A22" s="177" t="s">
        <v>47</v>
      </c>
      <c r="B22" s="177"/>
      <c r="C22" s="177"/>
      <c r="D22" s="177"/>
    </row>
    <row r="23" spans="1:4" ht="15.75" customHeight="1" x14ac:dyDescent="0.3">
      <c r="A23" s="83"/>
      <c r="B23" s="83"/>
      <c r="C23" s="83"/>
      <c r="D23" s="83"/>
    </row>
    <row r="24" spans="1:4" ht="15.75" x14ac:dyDescent="0.25">
      <c r="A24" s="81" t="s">
        <v>48</v>
      </c>
      <c r="B24" s="10"/>
      <c r="C24" s="85">
        <f>'Anwesenheit Kinder 1-50'!BO29+'Anwesenheit Kinder 51-100'!BO29+'Anwesenheit Kinder 101-150'!BO29+'Anwesenheit Kinder 151-200'!BO29</f>
        <v>0</v>
      </c>
    </row>
    <row r="25" spans="1:4" ht="15.75" x14ac:dyDescent="0.25">
      <c r="A25" s="81" t="s">
        <v>49</v>
      </c>
      <c r="B25" s="82"/>
      <c r="C25" s="85">
        <f>'Anwesenheit Kinder 1-50'!BO30+'Anwesenheit Kinder 51-100'!BO30+'Anwesenheit Kinder 101-150'!BO30+'Anwesenheit Kinder 151-200'!BO30</f>
        <v>0</v>
      </c>
    </row>
    <row r="26" spans="1:4" ht="15.75" x14ac:dyDescent="0.25">
      <c r="A26" s="81" t="s">
        <v>50</v>
      </c>
      <c r="B26" s="82"/>
      <c r="C26" s="85">
        <f>'Anwesenheit Kinder 1-50'!BO31+'Anwesenheit Kinder 51-100'!BO31+'Anwesenheit Kinder 101-150'!BO31+'Anwesenheit Kinder 151-200'!BO31</f>
        <v>0</v>
      </c>
    </row>
    <row r="27" spans="1:4" ht="15.75" x14ac:dyDescent="0.25">
      <c r="A27" s="81" t="s">
        <v>51</v>
      </c>
      <c r="B27" s="82"/>
      <c r="C27" s="85">
        <f>'Anwesenheit Kinder 1-50'!BO32+'Anwesenheit Kinder 51-100'!BO32+'Anwesenheit Kinder 101-150'!BO32+'Anwesenheit Kinder 151-200'!BO32</f>
        <v>0</v>
      </c>
    </row>
    <row r="28" spans="1:4" ht="15.75" x14ac:dyDescent="0.25">
      <c r="A28" s="81" t="s">
        <v>52</v>
      </c>
      <c r="B28" s="82"/>
      <c r="C28" s="85">
        <f>'Anwesenheit Kinder 1-50'!BO33+'Anwesenheit Kinder 51-100'!BO33+'Anwesenheit Kinder 101-150'!BO33+'Anwesenheit Kinder 151-200'!BO33</f>
        <v>0</v>
      </c>
    </row>
    <row r="29" spans="1:4" ht="15.75" x14ac:dyDescent="0.25">
      <c r="A29" s="81" t="s">
        <v>53</v>
      </c>
      <c r="B29" s="82"/>
      <c r="C29" s="85">
        <f>'Anwesenheit Kinder 1-50'!BO34+'Anwesenheit Kinder 51-100'!BO34+'Anwesenheit Kinder 101-150'!BO34+'Anwesenheit Kinder 151-200'!BO34</f>
        <v>0</v>
      </c>
    </row>
    <row r="30" spans="1:4" ht="15.75" x14ac:dyDescent="0.25">
      <c r="A30" s="81" t="s">
        <v>54</v>
      </c>
      <c r="B30" s="82"/>
      <c r="C30" s="85">
        <f>'Anwesenheit Kinder 1-50'!BO35+'Anwesenheit Kinder 51-100'!BO35+'Anwesenheit Kinder 101-150'!BO35+'Anwesenheit Kinder 151-200'!BO35</f>
        <v>0</v>
      </c>
    </row>
    <row r="31" spans="1:4" ht="15.75" x14ac:dyDescent="0.25">
      <c r="A31" s="81" t="s">
        <v>55</v>
      </c>
      <c r="B31" s="82"/>
      <c r="C31" s="85">
        <f>'Anwesenheit Kinder 1-50'!BO36+'Anwesenheit Kinder 51-100'!BO36+'Anwesenheit Kinder 101-150'!BO36+'Anwesenheit Kinder 151-200'!BO36</f>
        <v>0</v>
      </c>
    </row>
    <row r="32" spans="1:4" ht="15.75" x14ac:dyDescent="0.25">
      <c r="A32" s="81" t="s">
        <v>56</v>
      </c>
      <c r="B32" s="82"/>
      <c r="C32" s="85">
        <f>'Anwesenheit Kinder 1-50'!BO37+'Anwesenheit Kinder 51-100'!BO37+'Anwesenheit Kinder 101-150'!BO37+'Anwesenheit Kinder 151-200'!BO37</f>
        <v>0</v>
      </c>
    </row>
    <row r="33" spans="1:3" ht="15.75" x14ac:dyDescent="0.25">
      <c r="A33" s="81" t="s">
        <v>57</v>
      </c>
      <c r="B33" s="82"/>
      <c r="C33" s="85">
        <f>'Anwesenheit Kinder 1-50'!BO38+'Anwesenheit Kinder 51-100'!BO38+'Anwesenheit Kinder 101-150'!BO38+'Anwesenheit Kinder 151-200'!BO38</f>
        <v>0</v>
      </c>
    </row>
    <row r="34" spans="1:3" ht="15.75" x14ac:dyDescent="0.25">
      <c r="A34" s="81" t="s">
        <v>58</v>
      </c>
      <c r="B34" s="82"/>
      <c r="C34" s="85">
        <f>'Anwesenheit Kinder 1-50'!BO39+'Anwesenheit Kinder 51-100'!BO39+'Anwesenheit Kinder 101-150'!BO39+'Anwesenheit Kinder 151-200'!BO39</f>
        <v>0</v>
      </c>
    </row>
    <row r="35" spans="1:3" ht="15.75" x14ac:dyDescent="0.25">
      <c r="A35" s="81" t="s">
        <v>59</v>
      </c>
      <c r="B35" s="82"/>
      <c r="C35" s="85">
        <f>'Anwesenheit Kinder 1-50'!BO40+'Anwesenheit Kinder 51-100'!BO40+'Anwesenheit Kinder 101-150'!BO40+'Anwesenheit Kinder 151-200'!BO40</f>
        <v>0</v>
      </c>
    </row>
  </sheetData>
  <sheetProtection password="C68F" sheet="1" objects="1" scenarios="1" selectLockedCells="1" selectUnlockedCells="1"/>
  <mergeCells count="4">
    <mergeCell ref="A1:D1"/>
    <mergeCell ref="A22:D22"/>
    <mergeCell ref="L7:M9"/>
    <mergeCell ref="N7:O9"/>
  </mergeCells>
  <pageMargins left="0.7" right="0.7" top="0.78740157499999996" bottom="0.78740157499999996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Betreuungspersonal</vt:lpstr>
      <vt:lpstr>Anwesenheit Kinder 1-50</vt:lpstr>
      <vt:lpstr>Anwesenheit Kinder 51-100</vt:lpstr>
      <vt:lpstr>Anwesenheit Kinder 101-150</vt:lpstr>
      <vt:lpstr>Anwesenheit Kinder 151-200</vt:lpstr>
      <vt:lpstr>Statistik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GSTREIN Theresa</dc:creator>
  <cp:lastModifiedBy>DABLANDER Kathrin</cp:lastModifiedBy>
  <cp:lastPrinted>2024-02-08T07:35:47Z</cp:lastPrinted>
  <dcterms:created xsi:type="dcterms:W3CDTF">2015-03-12T07:14:41Z</dcterms:created>
  <dcterms:modified xsi:type="dcterms:W3CDTF">2024-02-08T09:13:35Z</dcterms:modified>
</cp:coreProperties>
</file>