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170" windowHeight="6030" activeTab="0"/>
  </bookViews>
  <sheets>
    <sheet name="FONDS" sheetId="1" r:id="rId1"/>
  </sheets>
  <definedNames>
    <definedName name="_xlnm.Print_Area" localSheetId="0">'FONDS'!$A$1:$E$157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75" authorId="0">
      <text>
        <r>
          <rPr>
            <sz val="8"/>
            <rFont val="Tahoma"/>
            <family val="0"/>
          </rPr>
          <t>25 % von der Gesamtsumme (evtl. runden)</t>
        </r>
      </text>
    </comment>
  </commentList>
</comments>
</file>

<file path=xl/sharedStrings.xml><?xml version="1.0" encoding="utf-8"?>
<sst xmlns="http://schemas.openxmlformats.org/spreadsheetml/2006/main" count="129" uniqueCount="105">
  <si>
    <t>Voranschlag des Landesfeuerwehrfonds</t>
  </si>
  <si>
    <t>(in Euro)</t>
  </si>
  <si>
    <t>Einnahmen</t>
  </si>
  <si>
    <t>Ausgaben</t>
  </si>
  <si>
    <t>Zuweisungen des Landes aus der Feuerschutzsteuer</t>
  </si>
  <si>
    <t>Ordentliche und außerordentliche Beihilfen an Gemeinden</t>
  </si>
  <si>
    <t>Zuschüsse an Bezirksverbände</t>
  </si>
  <si>
    <t>Kosten der Bezirksfeuerwehrinspektoren</t>
  </si>
  <si>
    <t>Zuschuß an Landesstelle für Brandverhütung</t>
  </si>
  <si>
    <t>Ersatz nach Bränden und Katastrophen</t>
  </si>
  <si>
    <t>Sonstige Ausgaben</t>
  </si>
  <si>
    <t>SUMME</t>
  </si>
  <si>
    <t>Voranschlag des Gemeindeausgleichsfonds</t>
  </si>
  <si>
    <t>Bedarfszuweisungen</t>
  </si>
  <si>
    <t>Sonstige Einnahmen (Zinsen)</t>
  </si>
  <si>
    <t>Bankspesen</t>
  </si>
  <si>
    <t>Voranschlag des Sportförderungsfonds</t>
  </si>
  <si>
    <t>Beitrag des Landes (gem. § 4 Landessportgesetz)</t>
  </si>
  <si>
    <t>Beitrag der Gemeinden</t>
  </si>
  <si>
    <t>Beitrag des Landes (Förderungsbeitrag)</t>
  </si>
  <si>
    <t>Förderung der Errichtung von Sportstätten</t>
  </si>
  <si>
    <t>Tiroler Schiverband</t>
  </si>
  <si>
    <t>Jugendsportförderung Schiverband</t>
  </si>
  <si>
    <t>Förderung Dachverbände</t>
  </si>
  <si>
    <t>Förderung Fachverbände</t>
  </si>
  <si>
    <t>Intern. Sportveranstaltungen u. österr. Meisterschaften</t>
  </si>
  <si>
    <t>Allgemeine Jugendsportförderung</t>
  </si>
  <si>
    <t>Preisstützung für Tiroler Landessportcenter</t>
  </si>
  <si>
    <t>Jugendsportförderung Osttirol</t>
  </si>
  <si>
    <t>Sportverkehr Südtirol - Nordtirol</t>
  </si>
  <si>
    <t>Leistungszentren</t>
  </si>
  <si>
    <t>Besonderes</t>
  </si>
  <si>
    <t>Die Verrechnungsstellen sind mit Ausnahme des Regierungsviertels in sich deckungsfähig.</t>
  </si>
  <si>
    <t>Voranschlag Fonds für außerschulische Jugendbildung</t>
  </si>
  <si>
    <t>Geräte</t>
  </si>
  <si>
    <t>Druckwerke</t>
  </si>
  <si>
    <t>Honorare</t>
  </si>
  <si>
    <t>Eigene Veranstaltungen</t>
  </si>
  <si>
    <t>Veranstaltungen mit anderen Organisationen</t>
  </si>
  <si>
    <t>Fremdveranstaltungen</t>
  </si>
  <si>
    <t>Seminareinnahmen</t>
  </si>
  <si>
    <t>Zinsen aus Geldverkehr</t>
  </si>
  <si>
    <t>Sonstige verschiede Einnahmen</t>
  </si>
  <si>
    <t>Zuwendungen des Landes</t>
  </si>
  <si>
    <t>Kapitalkonto</t>
  </si>
  <si>
    <t>Voranschlag des Tiroler Naturschutzfonds</t>
  </si>
  <si>
    <t>Naturschutzabgabe</t>
  </si>
  <si>
    <t>Geldstrafen und Sicherheitsleistungen</t>
  </si>
  <si>
    <t>Zuwendung des Landes</t>
  </si>
  <si>
    <t>Sonstige Zuwendungen</t>
  </si>
  <si>
    <t>Rücklagen</t>
  </si>
  <si>
    <t>Zinsen</t>
  </si>
  <si>
    <t>Forschungsvorhaben</t>
  </si>
  <si>
    <t>ÖROK-Förderungen</t>
  </si>
  <si>
    <t>Sonstige Förderungen</t>
  </si>
  <si>
    <t xml:space="preserve">Stützungen für Landschaftspflegemaßnahmen </t>
  </si>
  <si>
    <t>Öffentlichkeitsarbeit</t>
  </si>
  <si>
    <t>Übrige Ausgaben</t>
  </si>
  <si>
    <t>Zuwendung aus Bundesmitteln für Katastropheneinsatzgeräten</t>
  </si>
  <si>
    <t xml:space="preserve">     TKW</t>
  </si>
  <si>
    <t xml:space="preserve">     TIWAG</t>
  </si>
  <si>
    <t xml:space="preserve">     TKW-Mittel</t>
  </si>
  <si>
    <t xml:space="preserve">     TIWAG-Mittel</t>
  </si>
  <si>
    <t>Zuschüsse für Portalfeuerwehren aus ASFINAG-Mitteln</t>
  </si>
  <si>
    <t>Kostenbeitrag der ASFINAG für Portalfeuerwehren</t>
  </si>
  <si>
    <t xml:space="preserve">     Kat.Fonds-Mittel</t>
  </si>
  <si>
    <t>Beitrag - Ausbau Warn- und Alarmsysteme aus:</t>
  </si>
  <si>
    <t>Zusch. an Feuerwehrkmmandob. einschl. Landes-Feuerwehrschule</t>
  </si>
  <si>
    <t>Zuschüsse für Katastropheneinsatzgeräte</t>
  </si>
  <si>
    <t>Zuschüsse für Warn- und Alarmsysteme:</t>
  </si>
  <si>
    <t>Regierungsanteil</t>
  </si>
  <si>
    <t>Trainerförderung</t>
  </si>
  <si>
    <t>Basisförderung Mannschaften/Team - A- und B-Liga</t>
  </si>
  <si>
    <t>Fahrtkostenzuschuss/ A- und B- Liga</t>
  </si>
  <si>
    <t>Frauensport</t>
  </si>
  <si>
    <t>Behindertensport</t>
  </si>
  <si>
    <t>Aus- und Weiterbildung Funktionäre</t>
  </si>
  <si>
    <t>Schulsportservice</t>
  </si>
  <si>
    <t>Die Ausgabenansätze sind bis zur Sicherstellung der Einnahmen in der budgetären Höhe mit einer zehnprozentigen Bindung versehen.</t>
  </si>
  <si>
    <t>Beitrag des Landes (gem. § 3 Tir.Sportfdggesetz 2006)</t>
  </si>
  <si>
    <t>Beitrag der Gemeinden (gem. § 3 Tir.Sportfdggesetz 2006)</t>
  </si>
  <si>
    <t>Regierungsanteil ( 10% )</t>
  </si>
  <si>
    <t>Jugendsportförderung</t>
  </si>
  <si>
    <t>Zahlungen an Verbände</t>
  </si>
  <si>
    <t>Basisförderung Mannschaften/Ligaförderung</t>
  </si>
  <si>
    <t>Leistungszentren/Kaderförderung</t>
  </si>
  <si>
    <t>Internationale Veranstaltungen + Österr. Meisterschaften</t>
  </si>
  <si>
    <t>Sonstige Aufwendungen</t>
  </si>
  <si>
    <t>Summe</t>
  </si>
  <si>
    <t>Spitzensport/Olympiaförderung</t>
  </si>
  <si>
    <t>Breitensport/Fortbildungen</t>
  </si>
  <si>
    <t>Zuschüsse/Kofinanzierung</t>
  </si>
  <si>
    <t>Lebensraumschutz</t>
  </si>
  <si>
    <t>Artenschutz</t>
  </si>
  <si>
    <t>Landschaftsschutzförderungen</t>
  </si>
  <si>
    <t>Öffentlichkeitsarbeit/Umweltbildung</t>
  </si>
  <si>
    <t>Schutzgebietsarbeit/Infrastuktur</t>
  </si>
  <si>
    <t>Forschung</t>
  </si>
  <si>
    <t>Verbrauchsgüter</t>
  </si>
  <si>
    <t>Gebrauchsgüter</t>
  </si>
  <si>
    <t>Subventionen Einzelpersonen</t>
  </si>
  <si>
    <t>Subventionen Organisationen</t>
  </si>
  <si>
    <t>Supervisionen</t>
  </si>
  <si>
    <t>Rhetorikseminare</t>
  </si>
  <si>
    <t xml:space="preserve">     Kat.Fonds Mittel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</si>
</sst>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öS&quot;;\-#,##0\ &quot;öS&quot;"/>
    <numFmt numFmtId="187" formatCode="#,##0\ &quot;öS&quot;;[Red]\-#,##0\ &quot;öS&quot;"/>
    <numFmt numFmtId="188" formatCode="#,##0.00\ &quot;öS&quot;;\-#,##0.00\ &quot;öS&quot;"/>
    <numFmt numFmtId="189" formatCode="#,##0.00\ &quot;öS&quot;;[Red]\-#,##0.00\ &quot;öS&quot;"/>
    <numFmt numFmtId="190" formatCode="_-* #,##0\ &quot;öS&quot;_-;\-* #,##0\ &quot;öS&quot;_-;_-* &quot;-&quot;\ &quot;öS&quot;_-;_-@_-"/>
    <numFmt numFmtId="191" formatCode="_-* #,##0\ _Ö_S_-;\-* #,##0\ _Ö_S_-;_-* &quot;-&quot;\ _Ö_S_-;_-@_-"/>
    <numFmt numFmtId="192" formatCode="_-* #,##0.00\ &quot;öS&quot;_-;\-* #,##0.00\ &quot;öS&quot;_-;_-* &quot;-&quot;??\ &quot;öS&quot;_-;_-@_-"/>
    <numFmt numFmtId="193" formatCode="_-* #,##0.00\ _Ö_S_-;\-* #,##0.00\ _Ö_S_-;_-* &quot;-&quot;??\ _Ö_S_-;_-@_-"/>
    <numFmt numFmtId="194" formatCode="#,##0.00_ ;[Red]\-#,##0.00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sz val="8"/>
      <name val="MS Sans Serif"/>
      <family val="0"/>
    </font>
    <font>
      <u val="single"/>
      <sz val="8.5"/>
      <color indexed="12"/>
      <name val="MS Sans Serif"/>
      <family val="0"/>
    </font>
    <font>
      <u val="single"/>
      <sz val="8.5"/>
      <color indexed="36"/>
      <name val="MS Sans Serif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40" fontId="4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 quotePrefix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SheetLayoutView="100" workbookViewId="0" topLeftCell="A1">
      <selection activeCell="B16" sqref="B16"/>
    </sheetView>
  </sheetViews>
  <sheetFormatPr defaultColWidth="11.421875" defaultRowHeight="12.75"/>
  <cols>
    <col min="1" max="1" width="60.421875" style="8" customWidth="1"/>
    <col min="2" max="2" width="14.7109375" style="8" bestFit="1" customWidth="1"/>
    <col min="3" max="3" width="11.7109375" style="8" customWidth="1"/>
    <col min="4" max="4" width="14.7109375" style="8" bestFit="1" customWidth="1"/>
    <col min="5" max="5" width="11.7109375" style="8" customWidth="1"/>
    <col min="6" max="6" width="4.57421875" style="3" customWidth="1"/>
    <col min="7" max="7" width="8.8515625" style="3" bestFit="1" customWidth="1"/>
    <col min="8" max="8" width="13.8515625" style="3" bestFit="1" customWidth="1"/>
    <col min="9" max="9" width="11.8515625" style="3" bestFit="1" customWidth="1"/>
    <col min="10" max="10" width="10.421875" style="3" bestFit="1" customWidth="1"/>
    <col min="11" max="16384" width="11.421875" style="3" customWidth="1"/>
  </cols>
  <sheetData>
    <row r="1" spans="1:7" ht="20.25">
      <c r="A1" s="19" t="s">
        <v>0</v>
      </c>
      <c r="B1" s="2"/>
      <c r="C1" s="2"/>
      <c r="D1" s="2"/>
      <c r="E1" s="2"/>
      <c r="G1" s="20"/>
    </row>
    <row r="2" spans="1:7" ht="12.75">
      <c r="A2" s="2" t="s">
        <v>1</v>
      </c>
      <c r="B2" s="2"/>
      <c r="C2" s="2"/>
      <c r="D2" s="2"/>
      <c r="E2" s="2"/>
      <c r="G2" s="20"/>
    </row>
    <row r="3" spans="1:7" ht="12.75">
      <c r="A3" s="2"/>
      <c r="B3" s="2"/>
      <c r="C3" s="2"/>
      <c r="D3" s="2"/>
      <c r="E3" s="2"/>
      <c r="G3" s="20"/>
    </row>
    <row r="4" spans="1:7" ht="12.75">
      <c r="A4" s="4"/>
      <c r="B4" s="5" t="s">
        <v>2</v>
      </c>
      <c r="C4" s="5"/>
      <c r="D4" s="5" t="s">
        <v>3</v>
      </c>
      <c r="E4" s="5"/>
      <c r="G4" s="20"/>
    </row>
    <row r="5" spans="1:7" ht="12.75">
      <c r="A5" s="6"/>
      <c r="B5" s="7">
        <v>2012</v>
      </c>
      <c r="C5" s="7">
        <v>2013</v>
      </c>
      <c r="D5" s="7">
        <v>2012</v>
      </c>
      <c r="E5" s="7">
        <v>2013</v>
      </c>
      <c r="G5" s="20"/>
    </row>
    <row r="6" spans="2:7" ht="12.75">
      <c r="B6" s="15"/>
      <c r="C6" s="15"/>
      <c r="D6" s="15"/>
      <c r="E6" s="15"/>
      <c r="G6" s="20"/>
    </row>
    <row r="7" spans="1:7" ht="12.75">
      <c r="A7" s="3" t="s">
        <v>4</v>
      </c>
      <c r="B7" s="1">
        <v>4900000</v>
      </c>
      <c r="C7" s="1">
        <v>5000000</v>
      </c>
      <c r="D7" s="1"/>
      <c r="E7" s="1"/>
      <c r="G7" s="20"/>
    </row>
    <row r="8" spans="1:7" ht="12.75">
      <c r="A8" s="3" t="s">
        <v>58</v>
      </c>
      <c r="B8" s="1">
        <v>3100000</v>
      </c>
      <c r="C8" s="1">
        <v>3000000</v>
      </c>
      <c r="D8" s="1"/>
      <c r="E8" s="1"/>
      <c r="G8" s="20"/>
    </row>
    <row r="9" spans="1:7" ht="12.75">
      <c r="A9" s="3" t="s">
        <v>66</v>
      </c>
      <c r="B9" s="1"/>
      <c r="C9" s="1"/>
      <c r="D9" s="1"/>
      <c r="E9" s="1"/>
      <c r="G9" s="20"/>
    </row>
    <row r="10" spans="1:7" ht="12.75">
      <c r="A10" s="3" t="s">
        <v>65</v>
      </c>
      <c r="B10" s="1">
        <v>312500</v>
      </c>
      <c r="C10" s="1">
        <v>312500</v>
      </c>
      <c r="D10" s="1"/>
      <c r="E10" s="1"/>
      <c r="G10" s="20"/>
    </row>
    <row r="11" spans="1:7" ht="12.75">
      <c r="A11" s="3" t="s">
        <v>59</v>
      </c>
      <c r="B11" s="1">
        <v>21500</v>
      </c>
      <c r="C11" s="1">
        <v>21500</v>
      </c>
      <c r="D11" s="1"/>
      <c r="E11" s="1"/>
      <c r="G11" s="20"/>
    </row>
    <row r="12" spans="1:7" ht="12.75">
      <c r="A12" s="3" t="s">
        <v>60</v>
      </c>
      <c r="B12" s="1">
        <v>43000</v>
      </c>
      <c r="C12" s="1">
        <v>53000</v>
      </c>
      <c r="D12" s="1"/>
      <c r="E12" s="1"/>
      <c r="G12" s="20"/>
    </row>
    <row r="13" spans="1:7" ht="12.75">
      <c r="A13" s="3" t="s">
        <v>63</v>
      </c>
      <c r="B13" s="1">
        <v>618000</v>
      </c>
      <c r="C13" s="1">
        <v>547800</v>
      </c>
      <c r="D13" s="1"/>
      <c r="E13" s="1"/>
      <c r="G13" s="20"/>
    </row>
    <row r="14" spans="1:7" ht="12.75">
      <c r="A14" s="8" t="s">
        <v>5</v>
      </c>
      <c r="B14" s="9"/>
      <c r="C14" s="9"/>
      <c r="D14" s="9">
        <v>1275900</v>
      </c>
      <c r="E14" s="9">
        <v>1310100</v>
      </c>
      <c r="G14" s="20"/>
    </row>
    <row r="15" spans="1:7" ht="12.75">
      <c r="A15" s="8" t="s">
        <v>67</v>
      </c>
      <c r="B15" s="9"/>
      <c r="C15" s="9"/>
      <c r="D15" s="9">
        <f>519600+2324100</f>
        <v>2843700</v>
      </c>
      <c r="E15" s="9">
        <f>505800+2388700</f>
        <v>2894500</v>
      </c>
      <c r="G15" s="20"/>
    </row>
    <row r="16" spans="1:7" ht="12.75">
      <c r="A16" s="8" t="s">
        <v>6</v>
      </c>
      <c r="B16" s="9"/>
      <c r="C16" s="9"/>
      <c r="D16" s="9">
        <f>270200+48200</f>
        <v>318400</v>
      </c>
      <c r="E16" s="9">
        <f>276300+57100</f>
        <v>333400</v>
      </c>
      <c r="G16" s="20"/>
    </row>
    <row r="17" spans="1:7" ht="12.75">
      <c r="A17" s="8" t="s">
        <v>7</v>
      </c>
      <c r="B17" s="9"/>
      <c r="C17" s="9"/>
      <c r="D17" s="9">
        <v>130000</v>
      </c>
      <c r="E17" s="9">
        <v>132000</v>
      </c>
      <c r="G17" s="20"/>
    </row>
    <row r="18" spans="1:7" ht="12.75">
      <c r="A18" s="8" t="s">
        <v>8</v>
      </c>
      <c r="B18" s="9"/>
      <c r="C18" s="9"/>
      <c r="D18" s="9">
        <v>282000</v>
      </c>
      <c r="E18" s="9">
        <v>280000</v>
      </c>
      <c r="G18" s="20"/>
    </row>
    <row r="19" spans="1:7" ht="12.75">
      <c r="A19" s="8" t="s">
        <v>9</v>
      </c>
      <c r="B19" s="9"/>
      <c r="C19" s="9"/>
      <c r="D19" s="9">
        <v>30000</v>
      </c>
      <c r="E19" s="9">
        <v>30000</v>
      </c>
      <c r="G19" s="20"/>
    </row>
    <row r="20" spans="1:7" ht="12.75">
      <c r="A20" s="8" t="s">
        <v>68</v>
      </c>
      <c r="B20" s="9"/>
      <c r="C20" s="9"/>
      <c r="D20" s="9">
        <v>3100000</v>
      </c>
      <c r="E20" s="9">
        <v>3000000</v>
      </c>
      <c r="G20" s="20"/>
    </row>
    <row r="21" spans="1:7" ht="12.75">
      <c r="A21" s="8" t="s">
        <v>69</v>
      </c>
      <c r="B21" s="9"/>
      <c r="C21" s="9"/>
      <c r="D21" s="9"/>
      <c r="E21" s="9"/>
      <c r="G21" s="20"/>
    </row>
    <row r="22" spans="1:7" ht="12.75">
      <c r="A22" s="8" t="s">
        <v>104</v>
      </c>
      <c r="B22" s="9"/>
      <c r="C22" s="9"/>
      <c r="D22" s="9">
        <v>312500</v>
      </c>
      <c r="E22" s="9">
        <v>312500</v>
      </c>
      <c r="G22" s="20"/>
    </row>
    <row r="23" spans="1:7" ht="12.75">
      <c r="A23" s="8" t="s">
        <v>61</v>
      </c>
      <c r="B23" s="9"/>
      <c r="C23" s="9"/>
      <c r="D23" s="9">
        <v>21500</v>
      </c>
      <c r="E23" s="9">
        <v>21500</v>
      </c>
      <c r="G23" s="20"/>
    </row>
    <row r="24" spans="1:7" ht="12.75">
      <c r="A24" s="8" t="s">
        <v>62</v>
      </c>
      <c r="B24" s="9"/>
      <c r="C24" s="9"/>
      <c r="D24" s="9">
        <v>43000</v>
      </c>
      <c r="E24" s="9">
        <v>53000</v>
      </c>
      <c r="G24" s="20"/>
    </row>
    <row r="25" spans="1:7" ht="12.75">
      <c r="A25" s="8" t="s">
        <v>10</v>
      </c>
      <c r="B25" s="9"/>
      <c r="C25" s="9"/>
      <c r="D25" s="9">
        <v>20000</v>
      </c>
      <c r="E25" s="9">
        <v>20000</v>
      </c>
      <c r="G25" s="20"/>
    </row>
    <row r="26" spans="1:7" ht="12.75">
      <c r="A26" s="3" t="s">
        <v>64</v>
      </c>
      <c r="B26" s="9"/>
      <c r="C26" s="9"/>
      <c r="D26" s="9">
        <v>618000</v>
      </c>
      <c r="E26" s="9">
        <v>547800</v>
      </c>
      <c r="G26" s="20"/>
    </row>
    <row r="27" spans="1:7" ht="13.5" thickBot="1">
      <c r="A27" s="12" t="s">
        <v>11</v>
      </c>
      <c r="B27" s="13">
        <f>SUM(B7:B25)</f>
        <v>8995000</v>
      </c>
      <c r="C27" s="13">
        <f>SUM(C7:C25)</f>
        <v>8934800</v>
      </c>
      <c r="D27" s="13">
        <f>SUM(D7:D26)</f>
        <v>8995000</v>
      </c>
      <c r="E27" s="13">
        <f>SUM(E7:E26)</f>
        <v>8934800</v>
      </c>
      <c r="G27" s="20"/>
    </row>
    <row r="28" spans="1:7" ht="13.5" thickTop="1">
      <c r="A28" s="11"/>
      <c r="B28"/>
      <c r="C28"/>
      <c r="D28" s="14"/>
      <c r="E28" s="14"/>
      <c r="G28" s="20"/>
    </row>
    <row r="29" spans="1:7" ht="12.75">
      <c r="A29" s="11"/>
      <c r="B29" s="14"/>
      <c r="C29" s="14"/>
      <c r="D29" s="14"/>
      <c r="E29" s="14"/>
      <c r="G29" s="20"/>
    </row>
    <row r="30" spans="1:7" ht="20.25">
      <c r="A30" s="19" t="s">
        <v>12</v>
      </c>
      <c r="B30" s="2"/>
      <c r="C30" s="2"/>
      <c r="D30" s="2"/>
      <c r="E30" s="2"/>
      <c r="G30" s="20"/>
    </row>
    <row r="31" spans="1:7" ht="12.75">
      <c r="A31" s="2" t="s">
        <v>1</v>
      </c>
      <c r="B31" s="2"/>
      <c r="C31" s="2"/>
      <c r="D31" s="2"/>
      <c r="E31" s="2"/>
      <c r="G31" s="20"/>
    </row>
    <row r="32" spans="1:7" ht="12.75">
      <c r="A32" s="2"/>
      <c r="B32" s="2"/>
      <c r="C32" s="2"/>
      <c r="D32" s="2"/>
      <c r="E32" s="2"/>
      <c r="G32" s="20"/>
    </row>
    <row r="33" spans="1:7" ht="12.75">
      <c r="A33" s="4"/>
      <c r="B33" s="5" t="s">
        <v>2</v>
      </c>
      <c r="C33" s="5"/>
      <c r="D33" s="5" t="s">
        <v>3</v>
      </c>
      <c r="E33" s="5"/>
      <c r="G33" s="20"/>
    </row>
    <row r="34" spans="1:7" ht="12.75">
      <c r="A34" s="6"/>
      <c r="B34" s="7">
        <v>2012</v>
      </c>
      <c r="C34" s="7">
        <v>2013</v>
      </c>
      <c r="D34" s="7">
        <v>2012</v>
      </c>
      <c r="E34" s="7">
        <v>2013</v>
      </c>
      <c r="G34" s="20"/>
    </row>
    <row r="35" ht="12.75">
      <c r="G35" s="20"/>
    </row>
    <row r="36" spans="1:7" ht="12.75">
      <c r="A36" s="3" t="s">
        <v>13</v>
      </c>
      <c r="B36" s="1">
        <v>91194000</v>
      </c>
      <c r="C36" s="9">
        <v>95672000</v>
      </c>
      <c r="D36" s="9"/>
      <c r="E36" s="9"/>
      <c r="G36" s="20"/>
    </row>
    <row r="37" spans="1:7" ht="12.75">
      <c r="A37" s="8" t="s">
        <v>14</v>
      </c>
      <c r="B37" s="9">
        <v>100000</v>
      </c>
      <c r="C37" s="9">
        <v>100000</v>
      </c>
      <c r="D37" s="9"/>
      <c r="E37" s="9"/>
      <c r="G37" s="20"/>
    </row>
    <row r="38" spans="1:7" ht="12.75">
      <c r="A38" s="8" t="s">
        <v>13</v>
      </c>
      <c r="B38" s="9"/>
      <c r="C38" s="9"/>
      <c r="D38" s="9">
        <v>91274000</v>
      </c>
      <c r="E38" s="9">
        <v>95752000</v>
      </c>
      <c r="G38" s="20"/>
    </row>
    <row r="39" spans="1:7" ht="12.75">
      <c r="A39" s="8" t="s">
        <v>15</v>
      </c>
      <c r="B39" s="9"/>
      <c r="C39" s="9"/>
      <c r="D39" s="9">
        <v>20000</v>
      </c>
      <c r="E39" s="9">
        <v>20000</v>
      </c>
      <c r="G39" s="20"/>
    </row>
    <row r="40" spans="1:7" ht="13.5" thickBot="1">
      <c r="A40" s="12" t="s">
        <v>11</v>
      </c>
      <c r="B40" s="13">
        <f>SUM(B36:B39)</f>
        <v>91294000</v>
      </c>
      <c r="C40" s="13">
        <f>SUM(C36:C39)</f>
        <v>95772000</v>
      </c>
      <c r="D40" s="13">
        <f>SUM(D36:D39)</f>
        <v>91294000</v>
      </c>
      <c r="E40" s="13">
        <f>SUM(E36:E39)</f>
        <v>95772000</v>
      </c>
      <c r="G40" s="20"/>
    </row>
    <row r="41" spans="1:7" s="11" customFormat="1" ht="13.5" thickTop="1">
      <c r="A41" s="8"/>
      <c r="B41"/>
      <c r="C41"/>
      <c r="D41" s="8"/>
      <c r="E41" s="8"/>
      <c r="F41" s="3"/>
      <c r="G41" s="20"/>
    </row>
    <row r="42" spans="1:7" s="11" customFormat="1" ht="12.75">
      <c r="A42" s="8"/>
      <c r="B42" s="8"/>
      <c r="C42" s="8"/>
      <c r="D42" s="8"/>
      <c r="E42" s="8"/>
      <c r="F42" s="3"/>
      <c r="G42" s="20"/>
    </row>
    <row r="43" spans="1:7" ht="12.75">
      <c r="A43" s="3"/>
      <c r="B43" s="3"/>
      <c r="C43" s="3"/>
      <c r="D43" s="3"/>
      <c r="E43" s="3"/>
      <c r="G43" s="20"/>
    </row>
    <row r="44" spans="1:7" ht="12.75">
      <c r="A44" s="3"/>
      <c r="B44" s="3"/>
      <c r="C44" s="3"/>
      <c r="D44" s="3"/>
      <c r="E44" s="3"/>
      <c r="G44" s="20"/>
    </row>
    <row r="45" spans="1:7" ht="12.75">
      <c r="A45" s="3"/>
      <c r="B45" s="3"/>
      <c r="C45" s="3"/>
      <c r="D45" s="3"/>
      <c r="E45" s="3"/>
      <c r="G45" s="20"/>
    </row>
    <row r="46" spans="1:7" ht="20.25">
      <c r="A46" s="19" t="s">
        <v>16</v>
      </c>
      <c r="B46" s="2"/>
      <c r="C46" s="2"/>
      <c r="D46" s="2"/>
      <c r="E46" s="2"/>
      <c r="G46" s="20"/>
    </row>
    <row r="47" spans="1:7" ht="12.75">
      <c r="A47" s="2" t="s">
        <v>1</v>
      </c>
      <c r="B47" s="2"/>
      <c r="C47" s="2"/>
      <c r="D47" s="2"/>
      <c r="E47" s="2"/>
      <c r="G47" s="20"/>
    </row>
    <row r="48" spans="1:7" s="11" customFormat="1" ht="12.75">
      <c r="A48" s="28"/>
      <c r="B48" s="28"/>
      <c r="C48" s="28"/>
      <c r="D48" s="28"/>
      <c r="E48" s="28"/>
      <c r="F48" s="3"/>
      <c r="G48" s="20"/>
    </row>
    <row r="49" spans="1:7" s="11" customFormat="1" ht="12.75">
      <c r="A49" s="31"/>
      <c r="B49" s="46" t="s">
        <v>2</v>
      </c>
      <c r="C49" s="46"/>
      <c r="D49" s="46" t="s">
        <v>3</v>
      </c>
      <c r="E49" s="46"/>
      <c r="F49" s="3"/>
      <c r="G49" s="20"/>
    </row>
    <row r="50" spans="1:7" s="11" customFormat="1" ht="12.75">
      <c r="A50" s="45"/>
      <c r="B50" s="7">
        <v>2012</v>
      </c>
      <c r="C50" s="7">
        <v>2013</v>
      </c>
      <c r="D50" s="7">
        <v>2012</v>
      </c>
      <c r="E50" s="7">
        <v>2013</v>
      </c>
      <c r="F50" s="3"/>
      <c r="G50" s="20"/>
    </row>
    <row r="51" spans="1:7" s="11" customFormat="1" ht="12.75">
      <c r="A51" s="23" t="s">
        <v>79</v>
      </c>
      <c r="B51" s="24">
        <v>2092100</v>
      </c>
      <c r="C51" s="24">
        <v>2290000</v>
      </c>
      <c r="D51" s="23"/>
      <c r="E51" s="23"/>
      <c r="F51" s="3"/>
      <c r="G51" s="20"/>
    </row>
    <row r="52" spans="1:7" s="11" customFormat="1" ht="12.75">
      <c r="A52" s="23" t="s">
        <v>80</v>
      </c>
      <c r="B52" s="24">
        <v>2092100</v>
      </c>
      <c r="C52" s="24">
        <v>2290000</v>
      </c>
      <c r="D52" s="23"/>
      <c r="E52" s="23"/>
      <c r="F52" s="3"/>
      <c r="G52" s="20"/>
    </row>
    <row r="53" spans="1:7" s="11" customFormat="1" ht="12.75">
      <c r="A53" s="23" t="s">
        <v>81</v>
      </c>
      <c r="B53" s="25"/>
      <c r="C53" s="24"/>
      <c r="D53" s="26">
        <v>418400</v>
      </c>
      <c r="E53" s="26">
        <v>687000</v>
      </c>
      <c r="F53" s="3"/>
      <c r="G53" s="20"/>
    </row>
    <row r="54" spans="1:7" s="11" customFormat="1" ht="12.75">
      <c r="A54" s="23" t="s">
        <v>20</v>
      </c>
      <c r="B54" s="25"/>
      <c r="C54" s="23"/>
      <c r="D54" s="24">
        <v>600000</v>
      </c>
      <c r="E54" s="26">
        <v>700000</v>
      </c>
      <c r="F54" s="3"/>
      <c r="G54" s="20"/>
    </row>
    <row r="55" spans="1:7" s="11" customFormat="1" ht="12.75">
      <c r="A55" s="23" t="s">
        <v>82</v>
      </c>
      <c r="B55" s="25"/>
      <c r="C55" s="23"/>
      <c r="D55" s="26">
        <v>530000</v>
      </c>
      <c r="E55" s="26">
        <v>530000</v>
      </c>
      <c r="F55" s="3"/>
      <c r="G55" s="20"/>
    </row>
    <row r="56" spans="1:7" s="11" customFormat="1" ht="12.75">
      <c r="A56" s="23" t="s">
        <v>83</v>
      </c>
      <c r="B56" s="25"/>
      <c r="C56" s="23"/>
      <c r="D56" s="26">
        <v>925000</v>
      </c>
      <c r="E56" s="26">
        <v>925000</v>
      </c>
      <c r="F56" s="3"/>
      <c r="G56" s="20"/>
    </row>
    <row r="57" spans="1:7" s="11" customFormat="1" ht="12.75">
      <c r="A57" s="23" t="s">
        <v>84</v>
      </c>
      <c r="B57" s="25"/>
      <c r="C57" s="23"/>
      <c r="D57" s="26">
        <v>580000</v>
      </c>
      <c r="E57" s="26">
        <v>580000</v>
      </c>
      <c r="F57" s="3"/>
      <c r="G57" s="20"/>
    </row>
    <row r="58" spans="1:7" s="11" customFormat="1" ht="12.75">
      <c r="A58" s="23" t="s">
        <v>85</v>
      </c>
      <c r="B58" s="25"/>
      <c r="C58" s="23"/>
      <c r="D58" s="26">
        <v>600000</v>
      </c>
      <c r="E58" s="26">
        <v>620000</v>
      </c>
      <c r="F58" s="3"/>
      <c r="G58" s="20"/>
    </row>
    <row r="59" spans="1:7" s="11" customFormat="1" ht="12.75">
      <c r="A59" s="23" t="s">
        <v>89</v>
      </c>
      <c r="B59" s="25"/>
      <c r="C59" s="23"/>
      <c r="D59" s="26">
        <v>150000</v>
      </c>
      <c r="E59" s="26">
        <v>150000</v>
      </c>
      <c r="F59" s="3"/>
      <c r="G59" s="20"/>
    </row>
    <row r="60" spans="1:7" s="11" customFormat="1" ht="12.75">
      <c r="A60" s="23" t="s">
        <v>90</v>
      </c>
      <c r="B60" s="25"/>
      <c r="C60" s="23"/>
      <c r="D60" s="26">
        <v>70000</v>
      </c>
      <c r="E60" s="26">
        <v>70000</v>
      </c>
      <c r="F60" s="3"/>
      <c r="G60" s="20"/>
    </row>
    <row r="61" spans="1:7" s="11" customFormat="1" ht="12.75">
      <c r="A61" s="23" t="s">
        <v>86</v>
      </c>
      <c r="B61" s="23"/>
      <c r="C61" s="23"/>
      <c r="D61" s="26">
        <v>150000</v>
      </c>
      <c r="E61" s="26">
        <v>150000</v>
      </c>
      <c r="F61" s="3"/>
      <c r="G61" s="20"/>
    </row>
    <row r="62" spans="1:7" s="11" customFormat="1" ht="12.75">
      <c r="A62" s="23" t="s">
        <v>87</v>
      </c>
      <c r="B62" s="23"/>
      <c r="C62" s="23"/>
      <c r="D62" s="26">
        <v>160800</v>
      </c>
      <c r="E62" s="26">
        <v>168000</v>
      </c>
      <c r="F62" s="3"/>
      <c r="G62" s="20"/>
    </row>
    <row r="63" spans="1:7" s="30" customFormat="1" ht="13.5" thickBot="1">
      <c r="A63" s="32" t="s">
        <v>88</v>
      </c>
      <c r="B63" s="29">
        <f>SUM(B51:B52)</f>
        <v>4184200</v>
      </c>
      <c r="C63" s="27">
        <f>SUM(C51:C62)</f>
        <v>4580000</v>
      </c>
      <c r="D63" s="27">
        <f>SUM(D53:D62)</f>
        <v>4184200</v>
      </c>
      <c r="E63" s="27">
        <f>SUM(E53:E62)</f>
        <v>4580000</v>
      </c>
      <c r="G63" s="21"/>
    </row>
    <row r="64" spans="1:7" s="11" customFormat="1" ht="13.5" thickTop="1">
      <c r="A64" s="22"/>
      <c r="B64" s="22"/>
      <c r="C64" s="22"/>
      <c r="D64"/>
      <c r="E64"/>
      <c r="F64" s="3"/>
      <c r="G64" s="20"/>
    </row>
    <row r="65" spans="1:7" s="11" customFormat="1" ht="12.75">
      <c r="A65" s="8"/>
      <c r="B65" s="8"/>
      <c r="C65" s="8"/>
      <c r="D65" s="8"/>
      <c r="E65" s="8"/>
      <c r="F65" s="3"/>
      <c r="G65" s="20"/>
    </row>
    <row r="66" spans="1:7" ht="20.25" hidden="1">
      <c r="A66" s="19" t="s">
        <v>16</v>
      </c>
      <c r="B66" s="2"/>
      <c r="C66" s="2"/>
      <c r="D66" s="2"/>
      <c r="E66" s="2"/>
      <c r="G66" s="20"/>
    </row>
    <row r="67" spans="1:7" ht="12.75" hidden="1">
      <c r="A67" s="2" t="s">
        <v>1</v>
      </c>
      <c r="B67" s="2"/>
      <c r="C67" s="2"/>
      <c r="D67" s="2"/>
      <c r="E67" s="2"/>
      <c r="G67" s="20"/>
    </row>
    <row r="68" spans="1:7" ht="12.75" hidden="1">
      <c r="A68" s="2"/>
      <c r="B68" s="2"/>
      <c r="C68" s="2"/>
      <c r="D68" s="2"/>
      <c r="E68" s="2"/>
      <c r="G68" s="20"/>
    </row>
    <row r="69" spans="1:7" ht="12.75" hidden="1">
      <c r="A69" s="33"/>
      <c r="B69" s="34" t="s">
        <v>2</v>
      </c>
      <c r="C69" s="34"/>
      <c r="D69" s="34" t="s">
        <v>3</v>
      </c>
      <c r="E69" s="34"/>
      <c r="G69" s="20"/>
    </row>
    <row r="70" spans="1:7" ht="12.75" hidden="1">
      <c r="A70" s="35"/>
      <c r="B70" s="36">
        <v>2008</v>
      </c>
      <c r="C70" s="36">
        <v>2009</v>
      </c>
      <c r="D70" s="36">
        <v>2008</v>
      </c>
      <c r="E70" s="36">
        <v>2009</v>
      </c>
      <c r="G70" s="20"/>
    </row>
    <row r="71" spans="1:7" ht="12.75" hidden="1">
      <c r="A71" s="37"/>
      <c r="B71" s="37"/>
      <c r="C71" s="37"/>
      <c r="D71" s="37"/>
      <c r="E71" s="37"/>
      <c r="G71" s="20"/>
    </row>
    <row r="72" spans="1:7" ht="12.75" hidden="1">
      <c r="A72" s="38" t="s">
        <v>17</v>
      </c>
      <c r="B72" s="39">
        <v>1905500</v>
      </c>
      <c r="C72" s="40"/>
      <c r="D72" s="39"/>
      <c r="E72" s="39"/>
      <c r="G72" s="20"/>
    </row>
    <row r="73" spans="1:7" ht="12.75" hidden="1">
      <c r="A73" s="37" t="s">
        <v>18</v>
      </c>
      <c r="B73" s="41">
        <v>1905500</v>
      </c>
      <c r="C73" s="40"/>
      <c r="D73" s="41"/>
      <c r="E73" s="41"/>
      <c r="G73" s="20"/>
    </row>
    <row r="74" spans="1:7" ht="12.75" hidden="1">
      <c r="A74" s="37" t="s">
        <v>19</v>
      </c>
      <c r="B74" s="41">
        <v>0</v>
      </c>
      <c r="C74" s="42"/>
      <c r="D74" s="41"/>
      <c r="E74" s="41"/>
      <c r="G74" s="20"/>
    </row>
    <row r="75" spans="1:7" ht="12.75" hidden="1">
      <c r="A75" s="37" t="s">
        <v>70</v>
      </c>
      <c r="B75" s="41"/>
      <c r="C75" s="41"/>
      <c r="D75" s="41">
        <v>381100</v>
      </c>
      <c r="E75" s="42"/>
      <c r="G75" s="20"/>
    </row>
    <row r="76" spans="1:7" ht="12.75" hidden="1">
      <c r="A76" s="37" t="s">
        <v>72</v>
      </c>
      <c r="B76" s="41"/>
      <c r="C76" s="41"/>
      <c r="D76" s="41">
        <v>375000</v>
      </c>
      <c r="E76" s="42"/>
      <c r="G76" s="20"/>
    </row>
    <row r="77" spans="1:7" ht="12.75" hidden="1">
      <c r="A77" s="37" t="s">
        <v>20</v>
      </c>
      <c r="B77" s="41"/>
      <c r="C77" s="41"/>
      <c r="D77" s="41">
        <v>690000</v>
      </c>
      <c r="E77" s="42"/>
      <c r="G77" s="20"/>
    </row>
    <row r="78" spans="1:7" ht="12.75" hidden="1">
      <c r="A78" s="37" t="s">
        <v>21</v>
      </c>
      <c r="B78" s="41"/>
      <c r="C78" s="41"/>
      <c r="D78" s="41">
        <v>115000</v>
      </c>
      <c r="E78" s="42"/>
      <c r="G78" s="20"/>
    </row>
    <row r="79" spans="1:7" ht="12.75" hidden="1">
      <c r="A79" s="37" t="s">
        <v>22</v>
      </c>
      <c r="B79" s="41"/>
      <c r="C79" s="41"/>
      <c r="D79" s="41">
        <v>80000</v>
      </c>
      <c r="E79" s="42"/>
      <c r="G79" s="20"/>
    </row>
    <row r="80" spans="1:7" ht="12.75" hidden="1">
      <c r="A80" s="37" t="s">
        <v>23</v>
      </c>
      <c r="B80" s="41"/>
      <c r="C80" s="41"/>
      <c r="D80" s="41">
        <v>280000</v>
      </c>
      <c r="E80" s="42"/>
      <c r="G80" s="20"/>
    </row>
    <row r="81" spans="1:7" ht="12.75" hidden="1">
      <c r="A81" s="37" t="s">
        <v>24</v>
      </c>
      <c r="B81" s="41"/>
      <c r="C81" s="41"/>
      <c r="D81" s="41">
        <v>420000</v>
      </c>
      <c r="E81" s="42"/>
      <c r="G81" s="20"/>
    </row>
    <row r="82" spans="1:7" ht="12.75" hidden="1">
      <c r="A82" s="37" t="s">
        <v>71</v>
      </c>
      <c r="B82" s="41"/>
      <c r="C82" s="41"/>
      <c r="D82" s="41">
        <v>160000</v>
      </c>
      <c r="E82" s="42"/>
      <c r="G82" s="20"/>
    </row>
    <row r="83" spans="1:7" ht="12.75" hidden="1">
      <c r="A83" s="37" t="s">
        <v>25</v>
      </c>
      <c r="B83" s="41"/>
      <c r="C83" s="41"/>
      <c r="D83" s="41">
        <v>110000</v>
      </c>
      <c r="E83" s="42"/>
      <c r="G83" s="20"/>
    </row>
    <row r="84" spans="1:7" ht="12.75" hidden="1">
      <c r="A84" s="37" t="s">
        <v>26</v>
      </c>
      <c r="B84" s="41"/>
      <c r="C84" s="41"/>
      <c r="D84" s="41">
        <v>255000</v>
      </c>
      <c r="E84" s="42"/>
      <c r="G84" s="20"/>
    </row>
    <row r="85" spans="1:7" ht="12.75" hidden="1">
      <c r="A85" s="37" t="s">
        <v>27</v>
      </c>
      <c r="B85" s="41"/>
      <c r="C85" s="41"/>
      <c r="D85" s="41">
        <v>90000</v>
      </c>
      <c r="E85" s="42"/>
      <c r="G85" s="20"/>
    </row>
    <row r="86" spans="1:7" ht="12.75" hidden="1">
      <c r="A86" s="37" t="s">
        <v>28</v>
      </c>
      <c r="B86" s="41"/>
      <c r="C86" s="41"/>
      <c r="D86" s="41">
        <v>60000</v>
      </c>
      <c r="E86" s="42"/>
      <c r="G86" s="20"/>
    </row>
    <row r="87" spans="1:7" ht="12.75" hidden="1">
      <c r="A87" s="37" t="s">
        <v>29</v>
      </c>
      <c r="B87" s="41"/>
      <c r="C87" s="41"/>
      <c r="D87" s="41">
        <v>5000</v>
      </c>
      <c r="E87" s="42"/>
      <c r="G87" s="20"/>
    </row>
    <row r="88" spans="1:7" ht="12.75" hidden="1">
      <c r="A88" s="37" t="s">
        <v>30</v>
      </c>
      <c r="B88" s="41"/>
      <c r="C88" s="41"/>
      <c r="D88" s="41">
        <v>420000</v>
      </c>
      <c r="E88" s="42"/>
      <c r="G88" s="20"/>
    </row>
    <row r="89" spans="1:7" ht="12.75" hidden="1">
      <c r="A89" s="37" t="s">
        <v>73</v>
      </c>
      <c r="B89" s="41"/>
      <c r="C89" s="41"/>
      <c r="D89" s="41">
        <v>180000</v>
      </c>
      <c r="E89" s="42"/>
      <c r="G89" s="20"/>
    </row>
    <row r="90" spans="1:7" ht="12.75" hidden="1">
      <c r="A90" s="37" t="s">
        <v>74</v>
      </c>
      <c r="B90" s="41"/>
      <c r="C90" s="41"/>
      <c r="D90" s="41">
        <v>15000</v>
      </c>
      <c r="E90" s="42"/>
      <c r="G90" s="20"/>
    </row>
    <row r="91" spans="1:7" ht="12.75" hidden="1">
      <c r="A91" s="37" t="s">
        <v>75</v>
      </c>
      <c r="B91" s="41"/>
      <c r="C91" s="41"/>
      <c r="D91" s="41">
        <v>7000</v>
      </c>
      <c r="E91" s="42"/>
      <c r="G91" s="20"/>
    </row>
    <row r="92" spans="1:7" ht="12.75" hidden="1">
      <c r="A92" s="37" t="s">
        <v>76</v>
      </c>
      <c r="B92" s="41"/>
      <c r="C92" s="41"/>
      <c r="D92" s="41">
        <v>25000</v>
      </c>
      <c r="E92" s="42"/>
      <c r="G92" s="20"/>
    </row>
    <row r="93" spans="1:7" ht="12.75" hidden="1">
      <c r="A93" s="37" t="s">
        <v>77</v>
      </c>
      <c r="B93" s="41"/>
      <c r="C93" s="41"/>
      <c r="D93" s="41">
        <v>35000</v>
      </c>
      <c r="E93" s="42"/>
      <c r="G93" s="20"/>
    </row>
    <row r="94" spans="1:7" ht="12.75" hidden="1">
      <c r="A94" s="37" t="s">
        <v>31</v>
      </c>
      <c r="B94" s="41"/>
      <c r="C94" s="41"/>
      <c r="D94" s="41">
        <v>107900</v>
      </c>
      <c r="E94" s="42"/>
      <c r="G94" s="20"/>
    </row>
    <row r="95" spans="1:7" ht="13.5" hidden="1" thickBot="1">
      <c r="A95" s="43" t="s">
        <v>11</v>
      </c>
      <c r="B95" s="44">
        <f>SUM(B72:B94)</f>
        <v>3811000</v>
      </c>
      <c r="C95" s="44">
        <f>SUM(C72:C94)</f>
        <v>0</v>
      </c>
      <c r="D95" s="44">
        <f>SUM(D72:D94)</f>
        <v>3811000</v>
      </c>
      <c r="E95" s="44">
        <f>SUM(E72:E94)</f>
        <v>0</v>
      </c>
      <c r="G95" s="20"/>
    </row>
    <row r="96" spans="1:10" s="11" customFormat="1" ht="12.75">
      <c r="A96" s="8"/>
      <c r="E96" s="8"/>
      <c r="F96" s="3"/>
      <c r="G96" s="20"/>
      <c r="H96" s="3"/>
      <c r="I96" s="3"/>
      <c r="J96" s="3"/>
    </row>
    <row r="97" spans="1:7" ht="12.75">
      <c r="A97" s="18" t="s">
        <v>32</v>
      </c>
      <c r="G97" s="20"/>
    </row>
    <row r="98" spans="1:7" ht="12.75">
      <c r="A98" s="16" t="s">
        <v>78</v>
      </c>
      <c r="G98" s="20"/>
    </row>
    <row r="99" spans="1:7" ht="20.25">
      <c r="A99" s="19" t="s">
        <v>33</v>
      </c>
      <c r="B99" s="2"/>
      <c r="C99" s="2"/>
      <c r="D99" s="2"/>
      <c r="E99" s="2"/>
      <c r="G99" s="20"/>
    </row>
    <row r="100" spans="1:7" ht="12.75">
      <c r="A100" s="2" t="s">
        <v>1</v>
      </c>
      <c r="B100" s="2"/>
      <c r="C100" s="2"/>
      <c r="D100" s="2"/>
      <c r="E100" s="2"/>
      <c r="G100" s="20"/>
    </row>
    <row r="101" ht="12.75">
      <c r="G101" s="20"/>
    </row>
    <row r="102" spans="1:7" ht="12.75">
      <c r="A102" s="4"/>
      <c r="B102" s="5" t="s">
        <v>2</v>
      </c>
      <c r="C102" s="5"/>
      <c r="D102" s="5" t="s">
        <v>3</v>
      </c>
      <c r="E102" s="5"/>
      <c r="G102" s="20"/>
    </row>
    <row r="103" spans="1:7" ht="12.75">
      <c r="A103" s="6"/>
      <c r="B103" s="7">
        <v>2012</v>
      </c>
      <c r="C103" s="7">
        <v>2013</v>
      </c>
      <c r="D103" s="7">
        <v>2012</v>
      </c>
      <c r="E103" s="7">
        <v>2013</v>
      </c>
      <c r="G103" s="20"/>
    </row>
    <row r="104" ht="12.75">
      <c r="G104" s="20"/>
    </row>
    <row r="105" spans="1:7" ht="12.75">
      <c r="A105" s="3" t="s">
        <v>34</v>
      </c>
      <c r="B105" s="1"/>
      <c r="C105" s="17"/>
      <c r="D105" s="1">
        <v>1500</v>
      </c>
      <c r="E105" s="1">
        <v>1500</v>
      </c>
      <c r="G105" s="20"/>
    </row>
    <row r="106" spans="1:7" ht="12.75">
      <c r="A106" s="3" t="s">
        <v>99</v>
      </c>
      <c r="B106" s="1"/>
      <c r="C106" s="17"/>
      <c r="D106" s="1">
        <v>1000</v>
      </c>
      <c r="E106" s="1">
        <v>1000</v>
      </c>
      <c r="G106" s="20"/>
    </row>
    <row r="107" spans="1:7" ht="12.75">
      <c r="A107" s="3" t="s">
        <v>98</v>
      </c>
      <c r="B107" s="1"/>
      <c r="C107" s="17"/>
      <c r="D107" s="1">
        <v>16500</v>
      </c>
      <c r="E107" s="1">
        <v>15000</v>
      </c>
      <c r="G107" s="20"/>
    </row>
    <row r="108" spans="1:7" ht="12.75">
      <c r="A108" s="8" t="s">
        <v>10</v>
      </c>
      <c r="B108" s="9"/>
      <c r="C108" s="9"/>
      <c r="D108" s="9">
        <v>2000</v>
      </c>
      <c r="E108" s="9">
        <v>2000</v>
      </c>
      <c r="G108" s="20"/>
    </row>
    <row r="109" spans="1:7" ht="12.75">
      <c r="A109" s="8" t="s">
        <v>35</v>
      </c>
      <c r="B109" s="9"/>
      <c r="C109" s="17"/>
      <c r="D109" s="9">
        <v>1000</v>
      </c>
      <c r="E109" s="9">
        <v>1000</v>
      </c>
      <c r="G109" s="20"/>
    </row>
    <row r="110" spans="1:7" ht="12.75">
      <c r="A110" s="8" t="s">
        <v>36</v>
      </c>
      <c r="B110" s="9"/>
      <c r="C110" s="17"/>
      <c r="D110" s="9">
        <v>3000</v>
      </c>
      <c r="E110" s="9">
        <v>3000</v>
      </c>
      <c r="G110" s="20"/>
    </row>
    <row r="111" spans="1:7" ht="12.75">
      <c r="A111" s="8" t="s">
        <v>37</v>
      </c>
      <c r="B111" s="9"/>
      <c r="C111" s="17"/>
      <c r="D111" s="9">
        <v>40000</v>
      </c>
      <c r="E111" s="9">
        <v>40000</v>
      </c>
      <c r="G111" s="20"/>
    </row>
    <row r="112" spans="1:7" ht="12.75">
      <c r="A112" s="8" t="s">
        <v>100</v>
      </c>
      <c r="B112" s="9"/>
      <c r="C112" s="17"/>
      <c r="D112" s="9">
        <v>43800</v>
      </c>
      <c r="E112" s="9">
        <v>44400</v>
      </c>
      <c r="G112" s="20"/>
    </row>
    <row r="113" spans="1:7" ht="12.75">
      <c r="A113" s="8" t="s">
        <v>101</v>
      </c>
      <c r="B113" s="9"/>
      <c r="C113" s="17"/>
      <c r="D113" s="9">
        <v>65000</v>
      </c>
      <c r="E113" s="9">
        <v>67500</v>
      </c>
      <c r="G113" s="20"/>
    </row>
    <row r="114" spans="1:7" ht="12.75">
      <c r="A114" s="8" t="s">
        <v>102</v>
      </c>
      <c r="B114" s="9"/>
      <c r="C114" s="17"/>
      <c r="D114" s="9">
        <v>30000</v>
      </c>
      <c r="E114" s="9">
        <v>30000</v>
      </c>
      <c r="G114" s="20"/>
    </row>
    <row r="115" spans="1:7" ht="12.75">
      <c r="A115" s="8" t="s">
        <v>103</v>
      </c>
      <c r="B115" s="9"/>
      <c r="C115" s="17"/>
      <c r="D115" s="9">
        <v>15000</v>
      </c>
      <c r="E115" s="9">
        <v>15000</v>
      </c>
      <c r="G115" s="20"/>
    </row>
    <row r="116" spans="1:7" ht="12.75">
      <c r="A116" s="8" t="s">
        <v>38</v>
      </c>
      <c r="B116" s="9"/>
      <c r="C116" s="17"/>
      <c r="D116" s="9"/>
      <c r="E116" s="9"/>
      <c r="G116" s="20"/>
    </row>
    <row r="117" spans="1:7" ht="12.75">
      <c r="A117" s="8" t="s">
        <v>39</v>
      </c>
      <c r="B117" s="9"/>
      <c r="C117" s="9"/>
      <c r="D117" s="9"/>
      <c r="E117" s="9"/>
      <c r="G117" s="20"/>
    </row>
    <row r="118" spans="1:7" ht="12.75">
      <c r="A118" s="8" t="s">
        <v>40</v>
      </c>
      <c r="B118" s="9">
        <v>1500</v>
      </c>
      <c r="C118" s="9">
        <v>1500</v>
      </c>
      <c r="D118" s="9"/>
      <c r="E118" s="9"/>
      <c r="G118" s="20"/>
    </row>
    <row r="119" spans="1:7" ht="12.75">
      <c r="A119" s="8" t="s">
        <v>41</v>
      </c>
      <c r="B119" s="9">
        <v>3000</v>
      </c>
      <c r="C119" s="9">
        <v>3500</v>
      </c>
      <c r="D119" s="9"/>
      <c r="E119" s="9"/>
      <c r="G119" s="20"/>
    </row>
    <row r="120" spans="1:7" ht="12.75">
      <c r="A120" s="8" t="s">
        <v>42</v>
      </c>
      <c r="B120" s="9">
        <v>9000</v>
      </c>
      <c r="C120" s="9">
        <v>10000</v>
      </c>
      <c r="D120" s="9"/>
      <c r="E120" s="9"/>
      <c r="G120" s="20"/>
    </row>
    <row r="121" spans="1:7" ht="12.75">
      <c r="A121" s="8" t="s">
        <v>43</v>
      </c>
      <c r="B121" s="9">
        <v>159900</v>
      </c>
      <c r="C121" s="9">
        <v>159900</v>
      </c>
      <c r="D121" s="9"/>
      <c r="E121" s="9"/>
      <c r="G121" s="20"/>
    </row>
    <row r="122" spans="1:7" ht="12.75">
      <c r="A122" s="8" t="s">
        <v>44</v>
      </c>
      <c r="B122" s="9">
        <v>45400</v>
      </c>
      <c r="C122" s="9">
        <v>45500</v>
      </c>
      <c r="D122" s="9"/>
      <c r="E122" s="9"/>
      <c r="G122" s="20"/>
    </row>
    <row r="123" spans="1:7" s="11" customFormat="1" ht="13.5" thickBot="1">
      <c r="A123" s="12" t="s">
        <v>11</v>
      </c>
      <c r="B123" s="13">
        <f>SUM(B105:B122)</f>
        <v>218800</v>
      </c>
      <c r="C123" s="13">
        <f>SUM(C105:C122)</f>
        <v>220400</v>
      </c>
      <c r="D123" s="13">
        <f>SUM(D105:D122)</f>
        <v>218800</v>
      </c>
      <c r="E123" s="13">
        <f>SUM(E105:E122)</f>
        <v>220400</v>
      </c>
      <c r="F123" s="3"/>
      <c r="G123" s="20"/>
    </row>
    <row r="124" spans="2:7" ht="13.5" thickTop="1">
      <c r="B124"/>
      <c r="C124"/>
      <c r="G124" s="20"/>
    </row>
    <row r="125" ht="12.75">
      <c r="G125" s="20"/>
    </row>
    <row r="126" spans="1:7" ht="20.25">
      <c r="A126" s="19" t="s">
        <v>45</v>
      </c>
      <c r="B126" s="2"/>
      <c r="C126" s="2"/>
      <c r="D126" s="2"/>
      <c r="E126" s="2"/>
      <c r="G126" s="20"/>
    </row>
    <row r="127" spans="1:7" ht="12.75">
      <c r="A127" s="2" t="s">
        <v>1</v>
      </c>
      <c r="B127" s="2"/>
      <c r="C127" s="2"/>
      <c r="D127" s="2"/>
      <c r="E127" s="2"/>
      <c r="G127" s="20"/>
    </row>
    <row r="128" spans="1:7" ht="12.75">
      <c r="A128" s="2"/>
      <c r="B128" s="2"/>
      <c r="C128" s="2"/>
      <c r="D128" s="2"/>
      <c r="E128" s="2"/>
      <c r="G128" s="20"/>
    </row>
    <row r="129" spans="1:7" ht="12.75">
      <c r="A129" s="4"/>
      <c r="B129" s="5" t="s">
        <v>2</v>
      </c>
      <c r="C129" s="5"/>
      <c r="D129" s="5" t="s">
        <v>3</v>
      </c>
      <c r="E129" s="5"/>
      <c r="G129" s="20"/>
    </row>
    <row r="130" spans="1:7" ht="12.75">
      <c r="A130" s="6"/>
      <c r="B130" s="7">
        <v>2012</v>
      </c>
      <c r="C130" s="7">
        <v>2013</v>
      </c>
      <c r="D130" s="7">
        <v>2012</v>
      </c>
      <c r="E130" s="7">
        <v>2013</v>
      </c>
      <c r="G130" s="20"/>
    </row>
    <row r="131" ht="12.75">
      <c r="G131" s="20"/>
    </row>
    <row r="132" spans="1:7" ht="12.75">
      <c r="A132" s="3" t="s">
        <v>46</v>
      </c>
      <c r="B132" s="1">
        <v>1000000</v>
      </c>
      <c r="C132" s="1">
        <v>1000000</v>
      </c>
      <c r="D132" s="1"/>
      <c r="E132" s="1"/>
      <c r="G132" s="20"/>
    </row>
    <row r="133" spans="1:7" ht="12.75">
      <c r="A133" s="8" t="s">
        <v>47</v>
      </c>
      <c r="B133" s="9">
        <v>50000</v>
      </c>
      <c r="C133" s="9">
        <v>50000</v>
      </c>
      <c r="D133" s="9"/>
      <c r="E133" s="9"/>
      <c r="G133" s="20"/>
    </row>
    <row r="134" spans="1:7" ht="12.75">
      <c r="A134" s="8" t="s">
        <v>51</v>
      </c>
      <c r="B134" s="9">
        <v>130000</v>
      </c>
      <c r="C134" s="9">
        <v>130000</v>
      </c>
      <c r="D134" s="9"/>
      <c r="E134" s="9"/>
      <c r="G134" s="20"/>
    </row>
    <row r="135" spans="1:7" ht="12.75">
      <c r="A135" s="8" t="s">
        <v>91</v>
      </c>
      <c r="B135" s="9">
        <v>1000000</v>
      </c>
      <c r="C135" s="9">
        <v>1000000</v>
      </c>
      <c r="D135" s="9"/>
      <c r="E135" s="9"/>
      <c r="G135" s="20"/>
    </row>
    <row r="136" spans="1:7" ht="12.75">
      <c r="A136" s="8" t="s">
        <v>48</v>
      </c>
      <c r="B136" s="10"/>
      <c r="C136" s="10"/>
      <c r="D136" s="9"/>
      <c r="E136" s="9"/>
      <c r="G136" s="20"/>
    </row>
    <row r="137" spans="1:7" ht="12.75">
      <c r="A137" s="8" t="s">
        <v>49</v>
      </c>
      <c r="B137" s="10"/>
      <c r="C137" s="10"/>
      <c r="D137" s="9"/>
      <c r="E137" s="9"/>
      <c r="G137" s="20"/>
    </row>
    <row r="138" spans="1:7" ht="12.75">
      <c r="A138" s="8" t="s">
        <v>50</v>
      </c>
      <c r="B138" s="9"/>
      <c r="C138" s="9"/>
      <c r="D138" s="9">
        <v>1000000</v>
      </c>
      <c r="E138" s="9">
        <v>1000000</v>
      </c>
      <c r="G138" s="20"/>
    </row>
    <row r="139" spans="1:7" ht="12.75">
      <c r="A139" s="8" t="s">
        <v>52</v>
      </c>
      <c r="B139" s="9"/>
      <c r="C139" s="9"/>
      <c r="D139" s="9"/>
      <c r="E139" s="9"/>
      <c r="G139" s="20"/>
    </row>
    <row r="140" spans="1:7" ht="12.75">
      <c r="A140" s="8" t="s">
        <v>53</v>
      </c>
      <c r="B140" s="9"/>
      <c r="C140" s="9"/>
      <c r="D140" s="9"/>
      <c r="E140" s="9"/>
      <c r="G140" s="20"/>
    </row>
    <row r="141" spans="1:7" ht="12.75">
      <c r="A141" s="8" t="s">
        <v>54</v>
      </c>
      <c r="B141" s="9"/>
      <c r="C141" s="9"/>
      <c r="D141" s="9"/>
      <c r="E141" s="9"/>
      <c r="G141" s="20"/>
    </row>
    <row r="142" spans="1:7" ht="12.75">
      <c r="A142" s="8" t="s">
        <v>55</v>
      </c>
      <c r="B142" s="9"/>
      <c r="C142" s="9"/>
      <c r="D142" s="9"/>
      <c r="E142" s="9"/>
      <c r="G142" s="20"/>
    </row>
    <row r="143" spans="1:7" ht="12.75">
      <c r="A143" s="8" t="s">
        <v>56</v>
      </c>
      <c r="B143" s="9"/>
      <c r="C143" s="9"/>
      <c r="D143" s="9"/>
      <c r="E143" s="9"/>
      <c r="G143" s="20"/>
    </row>
    <row r="144" spans="1:7" ht="12.75">
      <c r="A144" s="8" t="s">
        <v>92</v>
      </c>
      <c r="B144" s="9"/>
      <c r="C144" s="9"/>
      <c r="D144" s="9">
        <v>180000</v>
      </c>
      <c r="E144" s="9">
        <v>180000</v>
      </c>
      <c r="G144" s="20"/>
    </row>
    <row r="145" spans="1:7" ht="12.75">
      <c r="A145" s="8" t="s">
        <v>93</v>
      </c>
      <c r="B145" s="9"/>
      <c r="C145" s="9"/>
      <c r="D145" s="9">
        <v>150000</v>
      </c>
      <c r="E145" s="9">
        <v>150000</v>
      </c>
      <c r="G145" s="20"/>
    </row>
    <row r="146" spans="1:7" ht="12.75">
      <c r="A146" s="8" t="s">
        <v>94</v>
      </c>
      <c r="B146" s="9"/>
      <c r="C146" s="9"/>
      <c r="D146" s="9">
        <v>100000</v>
      </c>
      <c r="E146" s="9">
        <v>100000</v>
      </c>
      <c r="G146" s="20"/>
    </row>
    <row r="147" spans="1:7" ht="12.75">
      <c r="A147" s="8" t="s">
        <v>95</v>
      </c>
      <c r="B147" s="9"/>
      <c r="C147" s="9"/>
      <c r="D147" s="9">
        <v>350000</v>
      </c>
      <c r="E147" s="9">
        <v>350000</v>
      </c>
      <c r="G147" s="20"/>
    </row>
    <row r="148" spans="1:7" ht="12.75">
      <c r="A148" s="8" t="s">
        <v>96</v>
      </c>
      <c r="B148" s="9"/>
      <c r="C148" s="9"/>
      <c r="D148" s="9">
        <v>200000</v>
      </c>
      <c r="E148" s="9">
        <v>200000</v>
      </c>
      <c r="G148" s="20"/>
    </row>
    <row r="149" spans="1:7" ht="12.75">
      <c r="A149" s="8" t="s">
        <v>97</v>
      </c>
      <c r="B149" s="9"/>
      <c r="C149" s="9"/>
      <c r="D149" s="9">
        <v>185000</v>
      </c>
      <c r="E149" s="9">
        <v>185000</v>
      </c>
      <c r="G149" s="20"/>
    </row>
    <row r="150" spans="1:7" ht="12.75">
      <c r="A150" s="8" t="s">
        <v>54</v>
      </c>
      <c r="B150" s="9"/>
      <c r="C150" s="9"/>
      <c r="D150" s="9">
        <v>15000</v>
      </c>
      <c r="E150" s="9">
        <v>15000</v>
      </c>
      <c r="G150" s="20"/>
    </row>
    <row r="151" spans="1:7" ht="12.75">
      <c r="A151" s="8" t="s">
        <v>57</v>
      </c>
      <c r="B151" s="9"/>
      <c r="C151" s="9"/>
      <c r="D151" s="9"/>
      <c r="E151" s="9"/>
      <c r="G151" s="20"/>
    </row>
    <row r="152" spans="1:7" s="11" customFormat="1" ht="13.5" thickBot="1">
      <c r="A152" s="12" t="s">
        <v>11</v>
      </c>
      <c r="B152" s="13">
        <f>SUM(B132:B151)</f>
        <v>2180000</v>
      </c>
      <c r="C152" s="13">
        <f>SUM(C132:C151)</f>
        <v>2180000</v>
      </c>
      <c r="D152" s="13">
        <f>SUM(D132:D151)</f>
        <v>2180000</v>
      </c>
      <c r="E152" s="13">
        <f>SUM(E132:E151)</f>
        <v>2180000</v>
      </c>
      <c r="F152" s="3"/>
      <c r="G152" s="20"/>
    </row>
    <row r="153" spans="2:7" ht="13.5" thickTop="1">
      <c r="B153"/>
      <c r="C153"/>
      <c r="G153" s="20"/>
    </row>
    <row r="154" ht="12.75">
      <c r="G154" s="20"/>
    </row>
    <row r="155" ht="12.75">
      <c r="E155" s="9"/>
    </row>
  </sheetData>
  <sheetProtection password="DCBD" sheet="1" objects="1" scenarios="1"/>
  <mergeCells count="2">
    <mergeCell ref="B49:C49"/>
    <mergeCell ref="D49:E49"/>
  </mergeCells>
  <printOptions/>
  <pageMargins left="0.7874015748031497" right="0.7874015748031497" top="0.7874015748031497" bottom="0.7874015748031497" header="0.4921259845" footer="0.4921259845"/>
  <pageSetup fitToHeight="0" fitToWidth="1" horizontalDpi="600" verticalDpi="600" orientation="portrait" paperSize="9" scale="76" r:id="rId3"/>
  <rowBreaks count="1" manualBreakCount="1">
    <brk id="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U0271632</cp:lastModifiedBy>
  <cp:lastPrinted>2011-10-14T06:37:48Z</cp:lastPrinted>
  <dcterms:created xsi:type="dcterms:W3CDTF">2003-08-18T08:51:18Z</dcterms:created>
  <dcterms:modified xsi:type="dcterms:W3CDTF">2012-08-16T06:03:10Z</dcterms:modified>
  <cp:category/>
  <cp:version/>
  <cp:contentType/>
  <cp:contentStatus/>
</cp:coreProperties>
</file>