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DieseArbeitsmappe"/>
  <mc:AlternateContent xmlns:mc="http://schemas.openxmlformats.org/markup-compatibility/2006">
    <mc:Choice Requires="x15">
      <x15ac:absPath xmlns:x15ac="http://schemas.microsoft.com/office/spreadsheetml/2010/11/ac" url="C:\Users\U0500666\Documents\Innovation\"/>
    </mc:Choice>
  </mc:AlternateContent>
  <xr:revisionPtr revIDLastSave="0" documentId="13_ncr:1_{F0DB9C64-1D02-4110-BE56-C60E2B3FE769}" xr6:coauthVersionLast="47" xr6:coauthVersionMax="47" xr10:uidLastSave="{00000000-0000-0000-0000-000000000000}"/>
  <bookViews>
    <workbookView xWindow="-120" yWindow="-120" windowWidth="29040" windowHeight="15720" xr2:uid="{00000000-000D-0000-FFFF-FFFF00000000}"/>
  </bookViews>
  <sheets>
    <sheet name="Tabelle1" sheetId="1" r:id="rId1"/>
  </sheets>
  <definedNames>
    <definedName name="Abteilungsleiter">Tabelle1!$N$9:$N$10</definedName>
    <definedName name="Fachkraft">Tabelle1!$M$10:$M$11</definedName>
    <definedName name="Geschäftsführer">Tabelle1!$N$11</definedName>
    <definedName name="Mitarbeiter">Tabelle1!$M$9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5" i="1" l="1"/>
  <c r="K57" i="1"/>
  <c r="J17" i="1"/>
  <c r="J18" i="1"/>
  <c r="J19" i="1"/>
  <c r="J20" i="1"/>
  <c r="K20" i="1" s="1"/>
  <c r="J21" i="1"/>
  <c r="K21" i="1" s="1"/>
  <c r="J22" i="1"/>
  <c r="K22" i="1" s="1"/>
  <c r="J23" i="1"/>
  <c r="K23" i="1" s="1"/>
  <c r="J24" i="1"/>
  <c r="J16" i="1"/>
  <c r="K14" i="1"/>
  <c r="L42" i="1"/>
  <c r="L57" i="1"/>
  <c r="K42" i="1"/>
  <c r="A9" i="1"/>
  <c r="K16" i="1" l="1"/>
  <c r="K24" i="1"/>
  <c r="K19" i="1"/>
  <c r="K18" i="1"/>
  <c r="K17" i="1"/>
  <c r="L25" i="1" l="1"/>
  <c r="P5" i="1" s="1"/>
  <c r="P6" i="1" s="1"/>
  <c r="K25" i="1"/>
  <c r="U3" i="1" s="1"/>
  <c r="U7" i="1" s="1"/>
</calcChain>
</file>

<file path=xl/sharedStrings.xml><?xml version="1.0" encoding="utf-8"?>
<sst xmlns="http://schemas.openxmlformats.org/spreadsheetml/2006/main" count="45" uniqueCount="30">
  <si>
    <t>Unternehmensgröße</t>
  </si>
  <si>
    <t xml:space="preserve"> Personal- inkl. Gemeinkosten           </t>
  </si>
  <si>
    <t>Stundensatz</t>
  </si>
  <si>
    <t>Kosten</t>
  </si>
  <si>
    <t>Summe</t>
  </si>
  <si>
    <t>Externe Kosten</t>
  </si>
  <si>
    <t>Bezeichnung</t>
  </si>
  <si>
    <t>Unternehmen / Lieferant*in</t>
  </si>
  <si>
    <t>Sach- und Materialkosten</t>
  </si>
  <si>
    <t>Förderung</t>
  </si>
  <si>
    <t>Kosten Gesamt:</t>
  </si>
  <si>
    <t>Anrechenbare Kosten</t>
  </si>
  <si>
    <t>Beantragte Förderung</t>
  </si>
  <si>
    <t>Interne Berechnung</t>
  </si>
  <si>
    <t>Kosten Anrechenbar</t>
  </si>
  <si>
    <t>Begründung</t>
  </si>
  <si>
    <t>Mittel- oder Großunternehmen</t>
  </si>
  <si>
    <t>Kleinunternehmen, &lt; 50 Mitarbeiter</t>
  </si>
  <si>
    <t>Kleinstunternehmen, &lt; 10 Mitarbeiter</t>
  </si>
  <si>
    <t>Projektfunktion</t>
  </si>
  <si>
    <t>Name</t>
  </si>
  <si>
    <t xml:space="preserve"> Projektstunden</t>
  </si>
  <si>
    <t>Geschäftsführer</t>
  </si>
  <si>
    <t>Führungskraft</t>
  </si>
  <si>
    <t>Qualifiziertes Personal und Projektmitarbeiter*innen</t>
  </si>
  <si>
    <t>Projektleiter*in</t>
  </si>
  <si>
    <t>Unternehmensposition</t>
  </si>
  <si>
    <t xml:space="preserve">Wählen Sie in der Spalte „Unternehmensposition“ die Position aus, welche die am Projekt beteiligte Person im Unternehmen hat. In der Spalte „Projektfunktion“ legen Sie die konkrete Aufgabe im Rahmen des Projekts fest. Den einzelnen Positionen ist ein fixer Stundensatz zugeordnet, der nach Ihrer Zuordnung automatisch übernommen wird. Um die Personalkosten automatisch berechnen zu lassen, tragen Sie die geplanten Projektstunden händisch ein. 
Nähere Informationen finden Sie im Abrechnungsleitfaden                                                                                                            </t>
  </si>
  <si>
    <t>Innovation in KMU 2026</t>
  </si>
  <si>
    <t>Kosten (exkl. Ust., Skonti, Haftrücklässe,etc.)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</si>
</sst>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C07]\ #,##0.00"/>
    <numFmt numFmtId="165" formatCode="&quot;€&quot;\ #,##0.00"/>
    <numFmt numFmtId="166" formatCode="#,##0.00\ &quot;€&quot;"/>
  </numFmts>
  <fonts count="19" x14ac:knownFonts="1">
    <font>
      <sz val="10"/>
      <color theme="1"/>
      <name val="Arial"/>
      <family val="2"/>
    </font>
    <font>
      <b/>
      <sz val="10"/>
      <color theme="0"/>
      <name val="Arial"/>
      <family val="2"/>
    </font>
    <font>
      <b/>
      <sz val="10"/>
      <color theme="1"/>
      <name val="Arial"/>
      <family val="2"/>
    </font>
    <font>
      <sz val="10"/>
      <color theme="0"/>
      <name val="Arial"/>
      <family val="2"/>
    </font>
    <font>
      <b/>
      <sz val="14"/>
      <color theme="0"/>
      <name val="Arial"/>
      <family val="2"/>
    </font>
    <font>
      <b/>
      <sz val="10"/>
      <color rgb="FFFF0000"/>
      <name val="Arial"/>
      <family val="2"/>
    </font>
    <font>
      <b/>
      <sz val="11"/>
      <color theme="0"/>
      <name val="Arial"/>
      <family val="2"/>
    </font>
    <font>
      <b/>
      <sz val="14"/>
      <color rgb="FFFF0000"/>
      <name val="Arial"/>
      <family val="2"/>
    </font>
    <font>
      <b/>
      <sz val="9"/>
      <name val="Arial"/>
      <family val="2"/>
    </font>
    <font>
      <sz val="9"/>
      <name val="Arial"/>
      <family val="2"/>
    </font>
    <font>
      <sz val="9"/>
      <color theme="1"/>
      <name val="Arial"/>
      <family val="2"/>
    </font>
    <font>
      <sz val="10"/>
      <name val="Arial"/>
      <family val="2"/>
    </font>
    <font>
      <sz val="11"/>
      <color theme="0"/>
      <name val="Arial"/>
      <family val="2"/>
    </font>
    <font>
      <b/>
      <sz val="10"/>
      <name val="Arial"/>
      <family val="2"/>
    </font>
    <font>
      <sz val="10"/>
      <color rgb="FF000000"/>
      <name val="Arial"/>
      <family val="2"/>
    </font>
    <font>
      <sz val="11"/>
      <name val="Arial"/>
      <family val="2"/>
    </font>
    <font>
      <sz val="9"/>
      <color theme="0"/>
      <name val="Arial"/>
      <family val="2"/>
    </font>
    <font>
      <sz val="10"/>
      <color rgb="FFFF0000"/>
      <name val="Arial"/>
      <family val="2"/>
    </font>
    <font>
      <u/>
      <sz val="10"/>
      <color theme="10"/>
      <name val="Arial"/>
      <family val="2"/>
    </font>
  </fonts>
  <fills count="14">
    <fill>
      <patternFill patternType="none"/>
    </fill>
    <fill>
      <patternFill patternType="gray125"/>
    </fill>
    <fill>
      <patternFill patternType="solid">
        <fgColor rgb="FFB10F1E"/>
        <bgColor indexed="64"/>
      </patternFill>
    </fill>
    <fill>
      <patternFill patternType="solid">
        <fgColor rgb="FFB10F1E"/>
        <bgColor indexed="26"/>
      </patternFill>
    </fill>
    <fill>
      <patternFill patternType="solid">
        <fgColor theme="0" tint="-0.249977111117893"/>
        <bgColor indexed="26"/>
      </patternFill>
    </fill>
    <fill>
      <patternFill patternType="solid">
        <fgColor theme="0" tint="-0.249977111117893"/>
        <bgColor indexed="64"/>
      </patternFill>
    </fill>
    <fill>
      <patternFill patternType="solid">
        <fgColor indexed="9"/>
        <bgColor indexed="26"/>
      </patternFill>
    </fill>
    <fill>
      <patternFill patternType="solid">
        <fgColor theme="0" tint="-0.14999847407452621"/>
        <bgColor indexed="31"/>
      </patternFill>
    </fill>
    <fill>
      <patternFill patternType="solid">
        <fgColor theme="0"/>
        <bgColor indexed="26"/>
      </patternFill>
    </fill>
    <fill>
      <patternFill patternType="solid">
        <fgColor theme="6" tint="0.59999389629810485"/>
        <bgColor indexed="26"/>
      </patternFill>
    </fill>
    <fill>
      <patternFill patternType="solid">
        <fgColor theme="0" tint="-0.14999847407452621"/>
        <bgColor indexed="26"/>
      </patternFill>
    </fill>
    <fill>
      <patternFill patternType="solid">
        <fgColor theme="4"/>
        <bgColor indexed="64"/>
      </patternFill>
    </fill>
    <fill>
      <patternFill patternType="solid">
        <fgColor theme="6" tint="0.39997558519241921"/>
        <bgColor indexed="64"/>
      </patternFill>
    </fill>
    <fill>
      <patternFill patternType="solid">
        <fgColor theme="6" tint="0.59999389629810485"/>
        <bgColor indexed="64"/>
      </patternFill>
    </fill>
  </fills>
  <borders count="7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auto="1"/>
      </top>
      <bottom style="thin">
        <color auto="1"/>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medium">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auto="1"/>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medium">
        <color indexed="64"/>
      </bottom>
      <diagonal/>
    </border>
    <border>
      <left/>
      <right style="thin">
        <color indexed="8"/>
      </right>
      <top/>
      <bottom style="medium">
        <color indexed="64"/>
      </bottom>
      <diagonal/>
    </border>
    <border>
      <left style="thin">
        <color indexed="8"/>
      </left>
      <right/>
      <top/>
      <bottom style="medium">
        <color indexed="64"/>
      </bottom>
      <diagonal/>
    </border>
    <border>
      <left style="thin">
        <color auto="1"/>
      </left>
      <right/>
      <top/>
      <bottom style="medium">
        <color indexed="64"/>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right style="thick">
        <color indexed="64"/>
      </right>
      <top style="thin">
        <color indexed="8"/>
      </top>
      <bottom style="thin">
        <color indexed="8"/>
      </bottom>
      <diagonal/>
    </border>
    <border>
      <left/>
      <right style="thick">
        <color indexed="64"/>
      </right>
      <top/>
      <bottom/>
      <diagonal/>
    </border>
    <border>
      <left/>
      <right style="thin">
        <color indexed="64"/>
      </right>
      <top style="medium">
        <color indexed="64"/>
      </top>
      <bottom/>
      <diagonal/>
    </border>
    <border>
      <left/>
      <right style="thick">
        <color indexed="64"/>
      </right>
      <top style="thin">
        <color indexed="64"/>
      </top>
      <bottom/>
      <diagonal/>
    </border>
    <border>
      <left/>
      <right style="thick">
        <color indexed="64"/>
      </right>
      <top style="thin">
        <color indexed="64"/>
      </top>
      <bottom style="thin">
        <color indexed="64"/>
      </bottom>
      <diagonal/>
    </border>
    <border>
      <left/>
      <right style="thick">
        <color indexed="64"/>
      </right>
      <top style="thin">
        <color indexed="64"/>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style="thin">
        <color indexed="64"/>
      </top>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bottom style="thick">
        <color indexed="64"/>
      </bottom>
      <diagonal/>
    </border>
    <border>
      <left style="thick">
        <color indexed="64"/>
      </left>
      <right style="thick">
        <color indexed="64"/>
      </right>
      <top style="thin">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thin">
        <color indexed="8"/>
      </top>
      <bottom style="thin">
        <color indexed="8"/>
      </bottom>
      <diagonal/>
    </border>
    <border>
      <left style="thick">
        <color indexed="64"/>
      </left>
      <right/>
      <top/>
      <bottom style="thick">
        <color indexed="64"/>
      </bottom>
      <diagonal/>
    </border>
    <border>
      <left/>
      <right/>
      <top/>
      <bottom style="thick">
        <color indexed="64"/>
      </bottom>
      <diagonal/>
    </border>
    <border>
      <left style="thick">
        <color indexed="64"/>
      </left>
      <right/>
      <top style="thin">
        <color indexed="8"/>
      </top>
      <bottom style="thick">
        <color indexed="64"/>
      </bottom>
      <diagonal/>
    </border>
    <border>
      <left/>
      <right/>
      <top style="thin">
        <color indexed="8"/>
      </top>
      <bottom style="thick">
        <color indexed="64"/>
      </bottom>
      <diagonal/>
    </border>
    <border>
      <left/>
      <right style="thick">
        <color indexed="64"/>
      </right>
      <top style="thin">
        <color indexed="8"/>
      </top>
      <bottom style="thick">
        <color indexed="64"/>
      </bottom>
      <diagonal/>
    </border>
    <border>
      <left style="thin">
        <color indexed="64"/>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style="thick">
        <color indexed="64"/>
      </right>
      <top/>
      <bottom/>
      <diagonal/>
    </border>
  </borders>
  <cellStyleXfs count="2">
    <xf numFmtId="0" fontId="0" fillId="0" borderId="0"/>
    <xf numFmtId="0" fontId="18" fillId="0" borderId="0" applyNumberFormat="0" applyFill="0" applyBorder="0" applyAlignment="0" applyProtection="0"/>
  </cellStyleXfs>
  <cellXfs count="203">
    <xf numFmtId="0" fontId="0" fillId="0" borderId="0" xfId="0"/>
    <xf numFmtId="0" fontId="0" fillId="0" borderId="0" xfId="0" applyProtection="1"/>
    <xf numFmtId="0" fontId="0" fillId="0" borderId="0" xfId="0" applyBorder="1" applyProtection="1"/>
    <xf numFmtId="0" fontId="9" fillId="0" borderId="0" xfId="0" applyFont="1" applyFill="1" applyBorder="1" applyAlignment="1" applyProtection="1">
      <alignment horizontal="left"/>
    </xf>
    <xf numFmtId="164" fontId="9" fillId="0" borderId="0" xfId="0" applyNumberFormat="1" applyFont="1" applyFill="1" applyBorder="1" applyAlignment="1" applyProtection="1"/>
    <xf numFmtId="0" fontId="0" fillId="0" borderId="0" xfId="0" applyFill="1" applyProtection="1"/>
    <xf numFmtId="0" fontId="6" fillId="2" borderId="3" xfId="0" applyFont="1" applyFill="1" applyBorder="1" applyProtection="1"/>
    <xf numFmtId="0" fontId="3" fillId="2" borderId="4" xfId="0" applyFont="1" applyFill="1" applyBorder="1" applyProtection="1"/>
    <xf numFmtId="164" fontId="12" fillId="2" borderId="5" xfId="0" applyNumberFormat="1" applyFont="1" applyFill="1" applyBorder="1" applyProtection="1"/>
    <xf numFmtId="0" fontId="8" fillId="0" borderId="0" xfId="0" applyFont="1" applyFill="1" applyBorder="1" applyAlignment="1" applyProtection="1">
      <alignment horizontal="center" vertical="center" wrapText="1"/>
    </xf>
    <xf numFmtId="0" fontId="0" fillId="0" borderId="7" xfId="0" applyBorder="1" applyProtection="1"/>
    <xf numFmtId="164" fontId="9" fillId="0" borderId="9" xfId="0" applyNumberFormat="1" applyFont="1" applyFill="1" applyBorder="1" applyAlignment="1" applyProtection="1"/>
    <xf numFmtId="164" fontId="8" fillId="7" borderId="20" xfId="0" applyNumberFormat="1" applyFont="1" applyFill="1" applyBorder="1" applyAlignment="1" applyProtection="1">
      <alignment wrapText="1"/>
    </xf>
    <xf numFmtId="164" fontId="10" fillId="0" borderId="0" xfId="0" applyNumberFormat="1" applyFont="1" applyFill="1" applyBorder="1" applyAlignment="1" applyProtection="1"/>
    <xf numFmtId="0" fontId="0" fillId="0" borderId="0" xfId="0" applyFill="1" applyBorder="1" applyAlignment="1" applyProtection="1">
      <alignment vertical="center" wrapText="1"/>
    </xf>
    <xf numFmtId="0" fontId="0" fillId="0" borderId="0" xfId="0" applyFill="1" applyBorder="1" applyProtection="1"/>
    <xf numFmtId="0" fontId="3" fillId="0" borderId="0" xfId="0" applyFont="1" applyProtection="1"/>
    <xf numFmtId="0" fontId="14" fillId="0" borderId="0" xfId="0" applyFont="1" applyFill="1" applyBorder="1" applyAlignment="1" applyProtection="1">
      <alignment vertical="top"/>
    </xf>
    <xf numFmtId="0" fontId="1" fillId="0" borderId="7" xfId="0" applyFont="1" applyFill="1" applyBorder="1" applyAlignment="1" applyProtection="1">
      <alignment vertical="center" wrapText="1"/>
    </xf>
    <xf numFmtId="164" fontId="9" fillId="0" borderId="7" xfId="0" applyNumberFormat="1" applyFont="1" applyFill="1" applyBorder="1" applyAlignment="1" applyProtection="1">
      <alignment vertical="center"/>
    </xf>
    <xf numFmtId="0" fontId="0" fillId="0" borderId="7" xfId="0" applyFill="1" applyBorder="1" applyProtection="1"/>
    <xf numFmtId="0" fontId="11" fillId="0" borderId="9" xfId="0" applyFont="1" applyFill="1" applyBorder="1" applyProtection="1"/>
    <xf numFmtId="0" fontId="0" fillId="0" borderId="28" xfId="0" applyBorder="1" applyProtection="1"/>
    <xf numFmtId="0" fontId="3" fillId="0" borderId="14" xfId="0" applyFont="1" applyBorder="1" applyProtection="1">
      <protection locked="0"/>
    </xf>
    <xf numFmtId="0" fontId="0" fillId="0" borderId="29" xfId="0" applyBorder="1" applyProtection="1"/>
    <xf numFmtId="0" fontId="0" fillId="0" borderId="14" xfId="0" applyBorder="1" applyProtection="1"/>
    <xf numFmtId="0" fontId="7" fillId="0" borderId="15" xfId="0" applyFont="1" applyBorder="1" applyProtection="1"/>
    <xf numFmtId="0" fontId="0" fillId="0" borderId="16" xfId="0" applyBorder="1" applyProtection="1"/>
    <xf numFmtId="0" fontId="0" fillId="0" borderId="30" xfId="0" applyBorder="1" applyProtection="1"/>
    <xf numFmtId="0" fontId="9" fillId="0" borderId="0" xfId="0" applyFont="1" applyFill="1" applyBorder="1" applyAlignment="1" applyProtection="1">
      <alignment horizontal="left"/>
    </xf>
    <xf numFmtId="0" fontId="7" fillId="0" borderId="0" xfId="0" applyFont="1" applyBorder="1" applyProtection="1"/>
    <xf numFmtId="0" fontId="11" fillId="0" borderId="0" xfId="0" applyFont="1" applyBorder="1" applyAlignment="1" applyProtection="1">
      <alignment vertical="center"/>
    </xf>
    <xf numFmtId="0" fontId="11" fillId="0" borderId="6" xfId="0" applyFont="1" applyBorder="1" applyAlignment="1" applyProtection="1">
      <alignment vertical="center"/>
    </xf>
    <xf numFmtId="164" fontId="9" fillId="12" borderId="3" xfId="0" applyNumberFormat="1" applyFont="1" applyFill="1" applyBorder="1" applyAlignment="1" applyProtection="1"/>
    <xf numFmtId="49" fontId="9" fillId="0" borderId="35" xfId="0" applyNumberFormat="1" applyFont="1" applyFill="1" applyBorder="1" applyAlignment="1" applyProtection="1">
      <protection locked="0"/>
    </xf>
    <xf numFmtId="49" fontId="9" fillId="0" borderId="36" xfId="0" applyNumberFormat="1" applyFont="1" applyFill="1" applyBorder="1" applyAlignment="1" applyProtection="1">
      <protection locked="0"/>
    </xf>
    <xf numFmtId="0" fontId="0" fillId="0" borderId="12" xfId="0" applyBorder="1" applyProtection="1"/>
    <xf numFmtId="0" fontId="0" fillId="0" borderId="6" xfId="0" applyBorder="1" applyProtection="1"/>
    <xf numFmtId="0" fontId="3" fillId="0" borderId="0" xfId="0" applyFont="1"/>
    <xf numFmtId="164" fontId="16" fillId="0" borderId="0" xfId="0" applyNumberFormat="1" applyFont="1" applyFill="1" applyBorder="1" applyAlignment="1" applyProtection="1"/>
    <xf numFmtId="49" fontId="9" fillId="0" borderId="37" xfId="0" applyNumberFormat="1" applyFont="1" applyFill="1" applyBorder="1" applyAlignment="1" applyProtection="1">
      <protection locked="0"/>
    </xf>
    <xf numFmtId="0" fontId="17" fillId="0" borderId="0" xfId="0" applyFont="1" applyFill="1" applyProtection="1"/>
    <xf numFmtId="0" fontId="8" fillId="4" borderId="39" xfId="0" applyFont="1" applyFill="1" applyBorder="1" applyAlignment="1" applyProtection="1">
      <alignment vertical="center" wrapText="1"/>
      <protection locked="0"/>
    </xf>
    <xf numFmtId="164" fontId="9" fillId="0" borderId="0" xfId="0" applyNumberFormat="1" applyFont="1" applyFill="1" applyBorder="1" applyAlignment="1" applyProtection="1">
      <alignment vertical="center"/>
    </xf>
    <xf numFmtId="0" fontId="4" fillId="2" borderId="23" xfId="0" applyFont="1" applyFill="1" applyBorder="1" applyAlignment="1" applyProtection="1">
      <alignment vertical="center"/>
    </xf>
    <xf numFmtId="0" fontId="2" fillId="2" borderId="13" xfId="0" applyFont="1" applyFill="1" applyBorder="1" applyAlignment="1" applyProtection="1">
      <alignment vertical="center"/>
    </xf>
    <xf numFmtId="0" fontId="5" fillId="2" borderId="13" xfId="0" applyFont="1" applyFill="1" applyBorder="1" applyAlignment="1" applyProtection="1">
      <alignment vertical="center"/>
    </xf>
    <xf numFmtId="0" fontId="5" fillId="2" borderId="46" xfId="0" applyFont="1" applyFill="1" applyBorder="1" applyAlignment="1" applyProtection="1">
      <alignment vertical="center"/>
    </xf>
    <xf numFmtId="0" fontId="5" fillId="0" borderId="9" xfId="0" applyFont="1" applyFill="1" applyBorder="1" applyAlignment="1" applyProtection="1">
      <alignment vertical="center"/>
    </xf>
    <xf numFmtId="0" fontId="0" fillId="0" borderId="9" xfId="0" applyBorder="1" applyProtection="1"/>
    <xf numFmtId="165" fontId="9" fillId="0" borderId="19" xfId="0" applyNumberFormat="1" applyFont="1" applyFill="1" applyBorder="1" applyAlignment="1" applyProtection="1">
      <alignment horizontal="left" vertical="center" wrapText="1"/>
    </xf>
    <xf numFmtId="164" fontId="9" fillId="0" borderId="25" xfId="0" applyNumberFormat="1" applyFont="1" applyFill="1" applyBorder="1" applyAlignment="1" applyProtection="1"/>
    <xf numFmtId="0" fontId="3" fillId="0" borderId="0" xfId="0" applyFont="1" applyAlignment="1" applyProtection="1"/>
    <xf numFmtId="164" fontId="8" fillId="12" borderId="12" xfId="0" applyNumberFormat="1" applyFont="1" applyFill="1" applyBorder="1" applyAlignment="1" applyProtection="1">
      <alignment horizontal="center" vertical="center"/>
    </xf>
    <xf numFmtId="164" fontId="8" fillId="12" borderId="5" xfId="0" applyNumberFormat="1" applyFont="1" applyFill="1" applyBorder="1" applyAlignment="1" applyProtection="1">
      <alignment horizontal="center" vertical="center"/>
    </xf>
    <xf numFmtId="164" fontId="8" fillId="12" borderId="49" xfId="0" applyNumberFormat="1" applyFont="1" applyFill="1" applyBorder="1" applyAlignment="1" applyProtection="1">
      <alignment horizontal="center" vertical="center"/>
    </xf>
    <xf numFmtId="165" fontId="9" fillId="0" borderId="19" xfId="0" applyNumberFormat="1" applyFont="1" applyFill="1" applyBorder="1" applyAlignment="1" applyProtection="1">
      <alignment horizontal="left" vertical="center"/>
    </xf>
    <xf numFmtId="165" fontId="9" fillId="12" borderId="38" xfId="0" applyNumberFormat="1" applyFont="1" applyFill="1" applyBorder="1" applyAlignment="1" applyProtection="1">
      <alignment horizontal="right"/>
    </xf>
    <xf numFmtId="0" fontId="8" fillId="4" borderId="50" xfId="0" applyFont="1" applyFill="1" applyBorder="1" applyAlignment="1" applyProtection="1">
      <alignment horizontal="center" vertical="center" wrapText="1"/>
    </xf>
    <xf numFmtId="165" fontId="9" fillId="0" borderId="25" xfId="0" applyNumberFormat="1" applyFont="1" applyFill="1" applyBorder="1" applyAlignment="1" applyProtection="1">
      <alignment horizontal="left" vertical="center"/>
    </xf>
    <xf numFmtId="165" fontId="9" fillId="0" borderId="26" xfId="0" applyNumberFormat="1" applyFont="1" applyFill="1" applyBorder="1" applyAlignment="1" applyProtection="1">
      <alignment horizontal="left" vertical="center"/>
    </xf>
    <xf numFmtId="165" fontId="8" fillId="12" borderId="38" xfId="0" applyNumberFormat="1" applyFont="1" applyFill="1" applyBorder="1" applyAlignment="1" applyProtection="1">
      <alignment horizontal="right" wrapText="1"/>
    </xf>
    <xf numFmtId="0" fontId="8" fillId="4" borderId="54" xfId="0" applyFont="1" applyFill="1" applyBorder="1" applyAlignment="1" applyProtection="1">
      <alignment horizontal="center" vertical="center" wrapText="1"/>
    </xf>
    <xf numFmtId="164" fontId="8" fillId="7" borderId="57" xfId="0" applyNumberFormat="1" applyFont="1" applyFill="1" applyBorder="1" applyAlignment="1" applyProtection="1"/>
    <xf numFmtId="0" fontId="8" fillId="5" borderId="68" xfId="0" applyFont="1" applyFill="1" applyBorder="1" applyAlignment="1" applyProtection="1">
      <alignment horizontal="center" vertical="center" wrapText="1"/>
    </xf>
    <xf numFmtId="164" fontId="9" fillId="0" borderId="6" xfId="0" applyNumberFormat="1" applyFont="1" applyFill="1" applyBorder="1" applyAlignment="1" applyProtection="1"/>
    <xf numFmtId="3" fontId="9" fillId="0" borderId="25" xfId="0" applyNumberFormat="1" applyFont="1" applyFill="1" applyBorder="1" applyAlignment="1" applyProtection="1"/>
    <xf numFmtId="164" fontId="9" fillId="0" borderId="45" xfId="0" applyNumberFormat="1" applyFont="1" applyFill="1" applyBorder="1" applyAlignment="1" applyProtection="1"/>
    <xf numFmtId="164" fontId="9" fillId="12" borderId="5" xfId="0" applyNumberFormat="1" applyFont="1" applyFill="1" applyBorder="1" applyAlignment="1" applyProtection="1"/>
    <xf numFmtId="0" fontId="18" fillId="0" borderId="12" xfId="1" applyFill="1" applyBorder="1" applyAlignment="1" applyProtection="1">
      <alignment vertical="center" wrapText="1"/>
    </xf>
    <xf numFmtId="0" fontId="8" fillId="5" borderId="69" xfId="0" applyFont="1" applyFill="1" applyBorder="1" applyAlignment="1" applyProtection="1">
      <alignment horizontal="center" vertical="center" wrapText="1"/>
    </xf>
    <xf numFmtId="164" fontId="9" fillId="6" borderId="15" xfId="0" applyNumberFormat="1" applyFont="1" applyFill="1" applyBorder="1" applyAlignment="1" applyProtection="1">
      <alignment horizontal="right" wrapText="1"/>
    </xf>
    <xf numFmtId="164" fontId="10" fillId="0" borderId="70" xfId="0" applyNumberFormat="1" applyFont="1" applyBorder="1" applyAlignment="1" applyProtection="1">
      <alignment horizontal="right"/>
    </xf>
    <xf numFmtId="164" fontId="10" fillId="0" borderId="56" xfId="0" applyNumberFormat="1" applyFont="1" applyBorder="1" applyAlignment="1" applyProtection="1">
      <alignment horizontal="right"/>
    </xf>
    <xf numFmtId="164" fontId="10" fillId="0" borderId="58" xfId="0" applyNumberFormat="1" applyFont="1" applyBorder="1" applyAlignment="1" applyProtection="1">
      <alignment horizontal="right"/>
    </xf>
    <xf numFmtId="166" fontId="9" fillId="9" borderId="51" xfId="0" applyNumberFormat="1" applyFont="1" applyFill="1" applyBorder="1" applyAlignment="1" applyProtection="1">
      <alignment horizontal="right"/>
      <protection locked="0"/>
    </xf>
    <xf numFmtId="166" fontId="0" fillId="13" borderId="48" xfId="0" applyNumberFormat="1" applyFill="1" applyBorder="1" applyAlignment="1" applyProtection="1">
      <alignment horizontal="right"/>
    </xf>
    <xf numFmtId="166" fontId="9" fillId="9" borderId="52" xfId="0" applyNumberFormat="1" applyFont="1" applyFill="1" applyBorder="1" applyAlignment="1" applyProtection="1">
      <alignment horizontal="right"/>
      <protection locked="0"/>
    </xf>
    <xf numFmtId="166" fontId="8" fillId="7" borderId="53" xfId="0" applyNumberFormat="1" applyFont="1" applyFill="1" applyBorder="1" applyAlignment="1" applyProtection="1">
      <alignment horizontal="right"/>
    </xf>
    <xf numFmtId="166" fontId="9" fillId="10" borderId="55" xfId="0" applyNumberFormat="1" applyFont="1" applyFill="1" applyBorder="1" applyAlignment="1" applyProtection="1">
      <alignment horizontal="right" vertical="center"/>
      <protection locked="0"/>
    </xf>
    <xf numFmtId="166" fontId="9" fillId="10" borderId="56" xfId="0" applyNumberFormat="1" applyFont="1" applyFill="1" applyBorder="1" applyAlignment="1" applyProtection="1">
      <alignment horizontal="right" vertical="center"/>
      <protection locked="0"/>
    </xf>
    <xf numFmtId="166" fontId="9" fillId="10" borderId="58" xfId="0" applyNumberFormat="1" applyFont="1" applyFill="1" applyBorder="1" applyAlignment="1" applyProtection="1">
      <alignment horizontal="right" vertical="center"/>
      <protection locked="0"/>
    </xf>
    <xf numFmtId="166" fontId="8" fillId="7" borderId="57" xfId="0" applyNumberFormat="1" applyFont="1" applyFill="1" applyBorder="1" applyAlignment="1" applyProtection="1">
      <alignment horizontal="right"/>
    </xf>
    <xf numFmtId="164" fontId="9" fillId="12" borderId="20" xfId="0" applyNumberFormat="1" applyFont="1" applyFill="1" applyBorder="1" applyAlignment="1" applyProtection="1"/>
    <xf numFmtId="0" fontId="15" fillId="0" borderId="1"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9" fillId="0" borderId="1" xfId="0" applyFont="1" applyFill="1" applyBorder="1" applyAlignment="1" applyProtection="1">
      <alignment horizontal="left" vertical="center" wrapText="1"/>
    </xf>
    <xf numFmtId="0" fontId="9" fillId="0" borderId="27" xfId="0" applyFont="1" applyFill="1" applyBorder="1" applyAlignment="1" applyProtection="1">
      <alignment horizontal="left" vertical="center" wrapText="1"/>
    </xf>
    <xf numFmtId="0" fontId="6" fillId="12" borderId="23" xfId="0" applyFont="1" applyFill="1" applyBorder="1" applyAlignment="1" applyProtection="1">
      <alignment horizontal="center" wrapText="1"/>
    </xf>
    <xf numFmtId="0" fontId="6" fillId="12" borderId="13" xfId="0" applyFont="1" applyFill="1" applyBorder="1" applyAlignment="1" applyProtection="1">
      <alignment horizontal="center" wrapText="1"/>
    </xf>
    <xf numFmtId="0" fontId="6" fillId="12" borderId="26" xfId="0" applyFont="1" applyFill="1" applyBorder="1" applyAlignment="1" applyProtection="1">
      <alignment horizontal="center" wrapText="1"/>
    </xf>
    <xf numFmtId="0" fontId="1" fillId="11" borderId="4" xfId="0" applyFont="1" applyFill="1" applyBorder="1" applyAlignment="1" applyProtection="1">
      <alignment horizontal="center" vertical="center" wrapText="1"/>
    </xf>
    <xf numFmtId="0" fontId="1" fillId="11" borderId="5" xfId="0" applyFont="1" applyFill="1" applyBorder="1" applyAlignment="1" applyProtection="1">
      <alignment horizontal="center" vertical="center" wrapText="1"/>
    </xf>
    <xf numFmtId="164" fontId="8" fillId="12" borderId="11" xfId="0" applyNumberFormat="1" applyFont="1" applyFill="1" applyBorder="1" applyAlignment="1" applyProtection="1">
      <alignment horizontal="center" vertical="center"/>
    </xf>
    <xf numFmtId="164" fontId="8" fillId="12" borderId="12" xfId="0" applyNumberFormat="1" applyFont="1" applyFill="1" applyBorder="1" applyAlignment="1" applyProtection="1">
      <alignment horizontal="center" vertical="center"/>
    </xf>
    <xf numFmtId="164" fontId="9" fillId="0" borderId="19" xfId="0" applyNumberFormat="1" applyFont="1" applyFill="1" applyBorder="1" applyAlignment="1" applyProtection="1">
      <alignment horizontal="left" vertical="center"/>
    </xf>
    <xf numFmtId="164" fontId="9" fillId="0" borderId="35" xfId="0" applyNumberFormat="1" applyFont="1" applyFill="1" applyBorder="1" applyAlignment="1" applyProtection="1">
      <alignment horizontal="left" vertical="center"/>
    </xf>
    <xf numFmtId="164" fontId="9" fillId="0" borderId="18" xfId="0" applyNumberFormat="1" applyFont="1" applyFill="1" applyBorder="1" applyAlignment="1" applyProtection="1">
      <alignment horizontal="left" vertical="center"/>
    </xf>
    <xf numFmtId="164" fontId="9" fillId="0" borderId="27" xfId="0" applyNumberFormat="1" applyFont="1" applyFill="1" applyBorder="1" applyAlignment="1" applyProtection="1">
      <alignment horizontal="left" vertical="center"/>
    </xf>
    <xf numFmtId="164" fontId="9" fillId="0" borderId="24" xfId="0" applyNumberFormat="1" applyFont="1" applyFill="1" applyBorder="1" applyAlignment="1" applyProtection="1">
      <alignment horizontal="left" vertical="center"/>
    </xf>
    <xf numFmtId="164" fontId="9" fillId="0" borderId="25" xfId="0" applyNumberFormat="1" applyFont="1" applyFill="1" applyBorder="1" applyAlignment="1" applyProtection="1">
      <alignment horizontal="left" vertical="center"/>
    </xf>
    <xf numFmtId="0" fontId="0" fillId="0" borderId="27" xfId="0" applyFont="1" applyFill="1" applyBorder="1" applyAlignment="1" applyProtection="1">
      <alignment horizontal="left" vertical="center"/>
    </xf>
    <xf numFmtId="0" fontId="0" fillId="0" borderId="24" xfId="0" applyFont="1" applyFill="1" applyBorder="1" applyAlignment="1" applyProtection="1">
      <alignment horizontal="left" vertical="center"/>
    </xf>
    <xf numFmtId="0" fontId="0" fillId="0" borderId="25" xfId="0" applyFont="1" applyFill="1" applyBorder="1" applyAlignment="1" applyProtection="1">
      <alignment horizontal="left" vertical="center"/>
    </xf>
    <xf numFmtId="0" fontId="9" fillId="0" borderId="35" xfId="0" applyFont="1" applyFill="1" applyBorder="1" applyAlignment="1" applyProtection="1">
      <alignment horizontal="left" vertical="center" wrapText="1"/>
    </xf>
    <xf numFmtId="49" fontId="9" fillId="0" borderId="62" xfId="0" applyNumberFormat="1" applyFont="1" applyFill="1" applyBorder="1" applyAlignment="1" applyProtection="1">
      <alignment horizontal="left" vertical="center"/>
      <protection locked="0"/>
    </xf>
    <xf numFmtId="49" fontId="9" fillId="0" borderId="42" xfId="0" applyNumberFormat="1" applyFont="1" applyFill="1" applyBorder="1" applyAlignment="1" applyProtection="1">
      <alignment horizontal="left" vertical="center"/>
      <protection locked="0"/>
    </xf>
    <xf numFmtId="49" fontId="9" fillId="0" borderId="43" xfId="0" applyNumberFormat="1" applyFont="1" applyFill="1" applyBorder="1" applyAlignment="1" applyProtection="1">
      <alignment horizontal="left" vertical="center"/>
      <protection locked="0"/>
    </xf>
    <xf numFmtId="0" fontId="0" fillId="0" borderId="42" xfId="0" applyFont="1" applyBorder="1" applyAlignment="1" applyProtection="1">
      <alignment horizontal="left" vertical="center"/>
      <protection locked="0"/>
    </xf>
    <xf numFmtId="0" fontId="0" fillId="0" borderId="43" xfId="0" applyFont="1" applyBorder="1" applyAlignment="1" applyProtection="1">
      <alignment horizontal="left" vertical="center"/>
      <protection locked="0"/>
    </xf>
    <xf numFmtId="0" fontId="9" fillId="8" borderId="44" xfId="0" applyNumberFormat="1" applyFont="1" applyFill="1" applyBorder="1" applyAlignment="1" applyProtection="1">
      <alignment horizontal="left" vertical="center"/>
      <protection locked="0"/>
    </xf>
    <xf numFmtId="0" fontId="9" fillId="8" borderId="42" xfId="0" applyNumberFormat="1" applyFont="1" applyFill="1" applyBorder="1" applyAlignment="1" applyProtection="1">
      <alignment horizontal="left" vertical="center"/>
      <protection locked="0"/>
    </xf>
    <xf numFmtId="0" fontId="9" fillId="8" borderId="47" xfId="0" applyNumberFormat="1" applyFont="1" applyFill="1" applyBorder="1" applyAlignment="1" applyProtection="1">
      <alignment horizontal="left" vertical="center"/>
      <protection locked="0"/>
    </xf>
    <xf numFmtId="2" fontId="8" fillId="7" borderId="65" xfId="0" applyNumberFormat="1" applyFont="1" applyFill="1" applyBorder="1" applyAlignment="1" applyProtection="1">
      <alignment horizontal="left"/>
    </xf>
    <xf numFmtId="2" fontId="8" fillId="7" borderId="66" xfId="0" applyNumberFormat="1" applyFont="1" applyFill="1" applyBorder="1" applyAlignment="1" applyProtection="1">
      <alignment horizontal="left"/>
    </xf>
    <xf numFmtId="2" fontId="8" fillId="7" borderId="67" xfId="0" applyNumberFormat="1" applyFont="1" applyFill="1" applyBorder="1" applyAlignment="1" applyProtection="1">
      <alignment horizontal="left"/>
    </xf>
    <xf numFmtId="0" fontId="6" fillId="3" borderId="59" xfId="0" applyFont="1" applyFill="1" applyBorder="1" applyAlignment="1" applyProtection="1">
      <alignment horizontal="left" wrapText="1"/>
    </xf>
    <xf numFmtId="0" fontId="6" fillId="3" borderId="60" xfId="0" applyFont="1" applyFill="1" applyBorder="1" applyAlignment="1" applyProtection="1">
      <alignment horizontal="left" wrapText="1"/>
    </xf>
    <xf numFmtId="0" fontId="6" fillId="3" borderId="61" xfId="0" applyFont="1" applyFill="1" applyBorder="1" applyAlignment="1" applyProtection="1">
      <alignment horizontal="left" wrapText="1"/>
    </xf>
    <xf numFmtId="0" fontId="6" fillId="11" borderId="4" xfId="0" applyFont="1" applyFill="1" applyBorder="1" applyAlignment="1" applyProtection="1">
      <alignment horizontal="center" wrapText="1"/>
    </xf>
    <xf numFmtId="0" fontId="13" fillId="12" borderId="4" xfId="0" applyFont="1" applyFill="1" applyBorder="1" applyAlignment="1" applyProtection="1">
      <alignment horizontal="left" vertical="center"/>
    </xf>
    <xf numFmtId="0" fontId="13" fillId="12" borderId="5" xfId="0" applyFont="1" applyFill="1" applyBorder="1" applyAlignment="1" applyProtection="1">
      <alignment horizontal="left" vertical="center"/>
    </xf>
    <xf numFmtId="0" fontId="13" fillId="12" borderId="4" xfId="0" applyFont="1" applyFill="1" applyBorder="1" applyAlignment="1" applyProtection="1">
      <alignment horizontal="left"/>
    </xf>
    <xf numFmtId="0" fontId="11" fillId="12" borderId="4" xfId="0" applyFont="1" applyFill="1" applyBorder="1" applyAlignment="1" applyProtection="1">
      <alignment horizontal="left"/>
    </xf>
    <xf numFmtId="0" fontId="11" fillId="12" borderId="5" xfId="0" applyFont="1" applyFill="1" applyBorder="1" applyAlignment="1" applyProtection="1">
      <alignment horizontal="left"/>
    </xf>
    <xf numFmtId="2" fontId="8" fillId="7" borderId="63" xfId="0" applyNumberFormat="1" applyFont="1" applyFill="1" applyBorder="1" applyAlignment="1" applyProtection="1">
      <alignment horizontal="left"/>
    </xf>
    <xf numFmtId="2" fontId="8" fillId="7" borderId="64" xfId="0" applyNumberFormat="1" applyFont="1" applyFill="1" applyBorder="1" applyAlignment="1" applyProtection="1">
      <alignment horizontal="left"/>
    </xf>
    <xf numFmtId="164" fontId="9" fillId="0" borderId="1" xfId="0" applyNumberFormat="1" applyFont="1" applyFill="1" applyBorder="1" applyAlignment="1" applyProtection="1">
      <alignment horizontal="left" vertical="center"/>
    </xf>
    <xf numFmtId="164" fontId="9" fillId="12" borderId="23" xfId="0" applyNumberFormat="1" applyFont="1" applyFill="1" applyBorder="1" applyAlignment="1" applyProtection="1">
      <alignment horizontal="center"/>
    </xf>
    <xf numFmtId="164" fontId="9" fillId="12" borderId="13" xfId="0" applyNumberFormat="1" applyFont="1" applyFill="1" applyBorder="1" applyAlignment="1" applyProtection="1">
      <alignment horizontal="center"/>
    </xf>
    <xf numFmtId="164" fontId="9" fillId="12" borderId="26" xfId="0" applyNumberFormat="1" applyFont="1" applyFill="1" applyBorder="1" applyAlignment="1" applyProtection="1">
      <alignment horizontal="center"/>
    </xf>
    <xf numFmtId="0" fontId="15" fillId="0" borderId="35" xfId="0" applyFont="1" applyFill="1" applyBorder="1" applyAlignment="1" applyProtection="1">
      <alignment horizontal="left" vertical="center" wrapText="1"/>
    </xf>
    <xf numFmtId="0" fontId="8" fillId="4" borderId="62" xfId="0" applyFont="1" applyFill="1" applyBorder="1" applyAlignment="1" applyProtection="1">
      <alignment horizontal="center" vertical="center" wrapText="1"/>
    </xf>
    <xf numFmtId="0" fontId="8" fillId="4" borderId="42" xfId="0" applyFont="1" applyFill="1" applyBorder="1" applyAlignment="1" applyProtection="1">
      <alignment horizontal="center" vertical="center" wrapText="1"/>
    </xf>
    <xf numFmtId="0" fontId="8" fillId="4" borderId="43" xfId="0" applyFont="1" applyFill="1" applyBorder="1" applyAlignment="1" applyProtection="1">
      <alignment horizontal="center" vertical="center" wrapText="1"/>
    </xf>
    <xf numFmtId="0" fontId="8" fillId="4" borderId="44" xfId="0" applyFont="1" applyFill="1" applyBorder="1" applyAlignment="1" applyProtection="1">
      <alignment horizontal="left" vertical="center"/>
    </xf>
    <xf numFmtId="0" fontId="8" fillId="4" borderId="42" xfId="0" applyFont="1" applyFill="1" applyBorder="1" applyAlignment="1" applyProtection="1">
      <alignment horizontal="left" vertical="center"/>
    </xf>
    <xf numFmtId="0" fontId="6" fillId="3" borderId="3" xfId="0" applyFont="1" applyFill="1" applyBorder="1" applyAlignment="1" applyProtection="1">
      <alignment horizontal="left" wrapText="1"/>
    </xf>
    <xf numFmtId="0" fontId="6" fillId="3" borderId="4" xfId="0" applyFont="1" applyFill="1" applyBorder="1" applyAlignment="1" applyProtection="1">
      <alignment horizontal="left" wrapText="1"/>
    </xf>
    <xf numFmtId="0" fontId="6" fillId="3" borderId="5" xfId="0" applyFont="1" applyFill="1" applyBorder="1" applyAlignment="1" applyProtection="1">
      <alignment horizontal="left" wrapText="1"/>
    </xf>
    <xf numFmtId="2" fontId="8" fillId="7" borderId="3" xfId="0" applyNumberFormat="1" applyFont="1" applyFill="1" applyBorder="1" applyAlignment="1" applyProtection="1">
      <alignment horizontal="left"/>
    </xf>
    <xf numFmtId="2" fontId="8" fillId="7" borderId="4" xfId="0" applyNumberFormat="1" applyFont="1" applyFill="1" applyBorder="1" applyAlignment="1" applyProtection="1">
      <alignment horizontal="left"/>
    </xf>
    <xf numFmtId="164" fontId="8" fillId="12" borderId="4" xfId="0" applyNumberFormat="1" applyFont="1" applyFill="1" applyBorder="1" applyAlignment="1" applyProtection="1">
      <alignment horizontal="center" vertical="center"/>
    </xf>
    <xf numFmtId="164" fontId="8" fillId="12" borderId="5" xfId="0" applyNumberFormat="1" applyFont="1" applyFill="1" applyBorder="1" applyAlignment="1" applyProtection="1">
      <alignment horizontal="center" vertical="center"/>
    </xf>
    <xf numFmtId="164" fontId="9" fillId="0" borderId="16" xfId="0" applyNumberFormat="1" applyFont="1" applyFill="1" applyBorder="1" applyAlignment="1" applyProtection="1">
      <alignment horizontal="center"/>
    </xf>
    <xf numFmtId="164" fontId="9" fillId="0" borderId="17" xfId="0" applyNumberFormat="1" applyFont="1" applyFill="1" applyBorder="1" applyAlignment="1" applyProtection="1">
      <alignment horizontal="center"/>
    </xf>
    <xf numFmtId="164" fontId="9" fillId="0" borderId="27" xfId="0" applyNumberFormat="1" applyFont="1" applyFill="1" applyBorder="1" applyAlignment="1" applyProtection="1">
      <alignment horizontal="center"/>
    </xf>
    <xf numFmtId="164" fontId="9" fillId="0" borderId="21" xfId="0" applyNumberFormat="1" applyFont="1" applyFill="1" applyBorder="1" applyAlignment="1" applyProtection="1">
      <alignment horizontal="center"/>
    </xf>
    <xf numFmtId="164" fontId="9" fillId="0" borderId="22" xfId="0" applyNumberFormat="1" applyFont="1" applyFill="1" applyBorder="1" applyAlignment="1" applyProtection="1">
      <alignment horizontal="center"/>
    </xf>
    <xf numFmtId="0" fontId="9" fillId="6" borderId="1" xfId="0" applyFont="1" applyFill="1" applyBorder="1" applyAlignment="1" applyProtection="1">
      <alignment horizontal="center"/>
      <protection locked="0"/>
    </xf>
    <xf numFmtId="0" fontId="9" fillId="6" borderId="19" xfId="0" applyFont="1" applyFill="1" applyBorder="1" applyAlignment="1" applyProtection="1">
      <alignment horizontal="center"/>
      <protection locked="0"/>
    </xf>
    <xf numFmtId="0" fontId="11" fillId="0" borderId="3" xfId="0" applyFont="1" applyFill="1" applyBorder="1" applyAlignment="1" applyProtection="1">
      <alignment horizontal="left" vertical="center" wrapText="1"/>
    </xf>
    <xf numFmtId="0" fontId="11" fillId="0" borderId="4" xfId="0" applyFont="1" applyFill="1" applyBorder="1" applyAlignment="1" applyProtection="1">
      <alignment horizontal="left" vertical="center" wrapText="1"/>
    </xf>
    <xf numFmtId="3" fontId="9" fillId="0" borderId="27" xfId="0" applyNumberFormat="1" applyFont="1" applyFill="1" applyBorder="1" applyAlignment="1" applyProtection="1">
      <alignment horizontal="center"/>
    </xf>
    <xf numFmtId="3" fontId="9" fillId="0" borderId="2" xfId="0" applyNumberFormat="1" applyFont="1" applyFill="1" applyBorder="1" applyAlignment="1" applyProtection="1">
      <alignment horizontal="center"/>
    </xf>
    <xf numFmtId="3" fontId="9" fillId="0" borderId="22" xfId="0" applyNumberFormat="1" applyFont="1" applyFill="1" applyBorder="1" applyAlignment="1" applyProtection="1">
      <alignment horizontal="center"/>
    </xf>
    <xf numFmtId="0" fontId="0" fillId="0" borderId="42" xfId="0" applyFont="1" applyBorder="1" applyAlignment="1" applyProtection="1">
      <alignment vertical="center"/>
    </xf>
    <xf numFmtId="0" fontId="0" fillId="0" borderId="43" xfId="0" applyFont="1" applyBorder="1" applyAlignment="1" applyProtection="1">
      <alignment vertical="center"/>
    </xf>
    <xf numFmtId="0" fontId="8" fillId="4" borderId="47" xfId="0" applyFont="1" applyFill="1" applyBorder="1" applyAlignment="1" applyProtection="1">
      <alignment horizontal="left" vertical="center"/>
    </xf>
    <xf numFmtId="49" fontId="9" fillId="0" borderId="1" xfId="0" applyNumberFormat="1" applyFont="1" applyFill="1" applyBorder="1" applyAlignment="1" applyProtection="1">
      <alignment horizontal="left"/>
      <protection locked="0"/>
    </xf>
    <xf numFmtId="49" fontId="9" fillId="0" borderId="27" xfId="0" applyNumberFormat="1" applyFont="1" applyFill="1" applyBorder="1" applyAlignment="1" applyProtection="1">
      <alignment horizontal="left"/>
      <protection locked="0"/>
    </xf>
    <xf numFmtId="49" fontId="9" fillId="0" borderId="19" xfId="0" applyNumberFormat="1" applyFont="1" applyFill="1" applyBorder="1" applyAlignment="1" applyProtection="1">
      <alignment horizontal="left"/>
      <protection locked="0"/>
    </xf>
    <xf numFmtId="49" fontId="9" fillId="0" borderId="34" xfId="0" applyNumberFormat="1" applyFont="1" applyFill="1" applyBorder="1" applyAlignment="1" applyProtection="1">
      <alignment horizontal="left"/>
      <protection locked="0"/>
    </xf>
    <xf numFmtId="49" fontId="9" fillId="0" borderId="31" xfId="0" applyNumberFormat="1" applyFont="1" applyFill="1" applyBorder="1" applyAlignment="1" applyProtection="1">
      <alignment horizontal="left"/>
      <protection locked="0"/>
    </xf>
    <xf numFmtId="49" fontId="9" fillId="0" borderId="32" xfId="0" applyNumberFormat="1" applyFont="1" applyFill="1" applyBorder="1" applyAlignment="1" applyProtection="1">
      <alignment horizontal="left"/>
      <protection locked="0"/>
    </xf>
    <xf numFmtId="0" fontId="8" fillId="4" borderId="8" xfId="0" applyFont="1" applyFill="1" applyBorder="1" applyAlignment="1" applyProtection="1">
      <alignment horizontal="center" vertical="center" wrapText="1"/>
      <protection locked="0"/>
    </xf>
    <xf numFmtId="0" fontId="8" fillId="4" borderId="9" xfId="0" applyFont="1" applyFill="1" applyBorder="1" applyAlignment="1" applyProtection="1">
      <alignment horizontal="center" vertical="center" wrapText="1"/>
      <protection locked="0"/>
    </xf>
    <xf numFmtId="0" fontId="8" fillId="4" borderId="38" xfId="0" applyFont="1" applyFill="1" applyBorder="1" applyAlignment="1" applyProtection="1">
      <alignment horizontal="center" vertical="center" wrapText="1"/>
      <protection locked="0"/>
    </xf>
    <xf numFmtId="0" fontId="9" fillId="6" borderId="1" xfId="0" applyFont="1" applyFill="1" applyBorder="1" applyAlignment="1" applyProtection="1">
      <alignment horizontal="left"/>
      <protection locked="0"/>
    </xf>
    <xf numFmtId="0" fontId="9" fillId="6" borderId="27" xfId="0" applyFont="1" applyFill="1" applyBorder="1" applyAlignment="1" applyProtection="1">
      <alignment horizontal="left"/>
      <protection locked="0"/>
    </xf>
    <xf numFmtId="3" fontId="9" fillId="6" borderId="1" xfId="0" applyNumberFormat="1" applyFont="1" applyFill="1" applyBorder="1" applyAlignment="1" applyProtection="1">
      <alignment horizontal="right"/>
      <protection locked="0"/>
    </xf>
    <xf numFmtId="3" fontId="9" fillId="6" borderId="19" xfId="0" applyNumberFormat="1" applyFont="1" applyFill="1" applyBorder="1" applyAlignment="1" applyProtection="1">
      <alignment horizontal="right"/>
      <protection locked="0"/>
    </xf>
    <xf numFmtId="0" fontId="9" fillId="6" borderId="34" xfId="0" applyFont="1" applyFill="1" applyBorder="1" applyAlignment="1" applyProtection="1">
      <alignment horizontal="center"/>
      <protection locked="0"/>
    </xf>
    <xf numFmtId="0" fontId="9" fillId="6" borderId="32" xfId="0" applyFont="1" applyFill="1" applyBorder="1" applyAlignment="1" applyProtection="1">
      <alignment horizontal="center"/>
      <protection locked="0"/>
    </xf>
    <xf numFmtId="3" fontId="9" fillId="6" borderId="34" xfId="0" applyNumberFormat="1" applyFont="1" applyFill="1" applyBorder="1" applyAlignment="1" applyProtection="1">
      <alignment horizontal="right"/>
      <protection locked="0"/>
    </xf>
    <xf numFmtId="3" fontId="9" fillId="6" borderId="32" xfId="0" applyNumberFormat="1" applyFont="1" applyFill="1" applyBorder="1" applyAlignment="1" applyProtection="1">
      <alignment horizontal="right"/>
      <protection locked="0"/>
    </xf>
    <xf numFmtId="0" fontId="9" fillId="6" borderId="19" xfId="0" applyFont="1" applyFill="1" applyBorder="1" applyAlignment="1" applyProtection="1">
      <alignment horizontal="left"/>
      <protection locked="0"/>
    </xf>
    <xf numFmtId="0" fontId="6" fillId="3" borderId="23" xfId="0" applyFont="1" applyFill="1" applyBorder="1" applyAlignment="1" applyProtection="1">
      <alignment horizontal="left" wrapText="1"/>
    </xf>
    <xf numFmtId="0" fontId="6" fillId="3" borderId="13" xfId="0" applyFont="1" applyFill="1" applyBorder="1" applyAlignment="1" applyProtection="1">
      <alignment horizontal="left" wrapText="1"/>
    </xf>
    <xf numFmtId="0" fontId="6" fillId="3" borderId="26" xfId="0" applyFont="1" applyFill="1" applyBorder="1" applyAlignment="1" applyProtection="1">
      <alignment horizontal="left" wrapText="1"/>
    </xf>
    <xf numFmtId="0" fontId="6" fillId="3" borderId="3" xfId="0" applyFont="1" applyFill="1" applyBorder="1" applyAlignment="1" applyProtection="1">
      <alignment horizontal="left" vertical="center" wrapText="1"/>
    </xf>
    <xf numFmtId="0" fontId="6" fillId="3" borderId="4" xfId="0" applyFont="1" applyFill="1" applyBorder="1" applyAlignment="1" applyProtection="1">
      <alignment horizontal="left" vertical="center" wrapText="1"/>
    </xf>
    <xf numFmtId="0" fontId="6" fillId="3" borderId="5" xfId="0" applyFont="1" applyFill="1" applyBorder="1" applyAlignment="1" applyProtection="1">
      <alignment horizontal="left" vertical="center" wrapText="1"/>
    </xf>
    <xf numFmtId="0" fontId="8" fillId="4" borderId="40"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9" fillId="6" borderId="14" xfId="0" applyFont="1" applyFill="1" applyBorder="1" applyAlignment="1" applyProtection="1">
      <alignment horizontal="left"/>
      <protection locked="0"/>
    </xf>
    <xf numFmtId="0" fontId="9" fillId="6" borderId="29" xfId="0" applyFont="1" applyFill="1" applyBorder="1" applyAlignment="1" applyProtection="1">
      <alignment horizontal="left"/>
      <protection locked="0"/>
    </xf>
    <xf numFmtId="3" fontId="9" fillId="6" borderId="15" xfId="0" applyNumberFormat="1" applyFont="1" applyFill="1" applyBorder="1" applyAlignment="1" applyProtection="1">
      <alignment horizontal="right"/>
      <protection locked="0"/>
    </xf>
    <xf numFmtId="3" fontId="9" fillId="6" borderId="30" xfId="0" applyNumberFormat="1" applyFont="1" applyFill="1" applyBorder="1" applyAlignment="1" applyProtection="1">
      <alignment horizontal="right"/>
      <protection locked="0"/>
    </xf>
    <xf numFmtId="49" fontId="9" fillId="0" borderId="15" xfId="0" applyNumberFormat="1" applyFont="1" applyFill="1" applyBorder="1" applyAlignment="1" applyProtection="1">
      <alignment horizontal="left"/>
      <protection locked="0"/>
    </xf>
    <xf numFmtId="49" fontId="9" fillId="0" borderId="16" xfId="0" applyNumberFormat="1" applyFont="1" applyFill="1" applyBorder="1" applyAlignment="1" applyProtection="1">
      <alignment horizontal="left"/>
      <protection locked="0"/>
    </xf>
    <xf numFmtId="49" fontId="9" fillId="0" borderId="30" xfId="0" applyNumberFormat="1" applyFont="1" applyFill="1" applyBorder="1" applyAlignment="1" applyProtection="1">
      <alignment horizontal="left"/>
      <protection locked="0"/>
    </xf>
    <xf numFmtId="0" fontId="1" fillId="11" borderId="11" xfId="0" applyFont="1" applyFill="1" applyBorder="1" applyAlignment="1" applyProtection="1">
      <alignment horizontal="center" vertical="center" wrapText="1"/>
    </xf>
    <xf numFmtId="0" fontId="1" fillId="11" borderId="12" xfId="0" applyFont="1" applyFill="1" applyBorder="1" applyAlignment="1" applyProtection="1">
      <alignment horizontal="center" vertical="center" wrapText="1"/>
    </xf>
    <xf numFmtId="0" fontId="1" fillId="11" borderId="8" xfId="0" applyFont="1" applyFill="1" applyBorder="1" applyAlignment="1" applyProtection="1">
      <alignment horizontal="center" vertical="center" wrapText="1"/>
    </xf>
    <xf numFmtId="0" fontId="1" fillId="11" borderId="9" xfId="0" applyFont="1" applyFill="1" applyBorder="1" applyAlignment="1" applyProtection="1">
      <alignment horizontal="center" vertical="center" wrapText="1"/>
    </xf>
    <xf numFmtId="0" fontId="1" fillId="11" borderId="10" xfId="0" applyFont="1" applyFill="1" applyBorder="1" applyAlignment="1" applyProtection="1">
      <alignment horizontal="center" vertical="center" wrapText="1"/>
    </xf>
    <xf numFmtId="3" fontId="9" fillId="0" borderId="25" xfId="0" applyNumberFormat="1" applyFont="1" applyFill="1" applyBorder="1" applyAlignment="1" applyProtection="1">
      <alignment horizontal="center"/>
    </xf>
    <xf numFmtId="164" fontId="9" fillId="0" borderId="31" xfId="0" applyNumberFormat="1" applyFont="1" applyFill="1" applyBorder="1" applyAlignment="1" applyProtection="1">
      <alignment horizontal="center"/>
    </xf>
    <xf numFmtId="164" fontId="9" fillId="0" borderId="33" xfId="0" applyNumberFormat="1" applyFont="1" applyFill="1" applyBorder="1" applyAlignment="1" applyProtection="1">
      <alignment horizontal="center"/>
    </xf>
    <xf numFmtId="10" fontId="9" fillId="12" borderId="4" xfId="0" applyNumberFormat="1" applyFont="1" applyFill="1" applyBorder="1" applyAlignment="1" applyProtection="1">
      <alignment horizontal="left"/>
    </xf>
    <xf numFmtId="10" fontId="9" fillId="12" borderId="5" xfId="0" applyNumberFormat="1" applyFont="1" applyFill="1" applyBorder="1" applyAlignment="1" applyProtection="1">
      <alignment horizontal="left"/>
    </xf>
  </cellXfs>
  <cellStyles count="2">
    <cellStyle name="Link" xfId="1" builtinId="8"/>
    <cellStyle name="Standard" xfId="0" builtinId="0"/>
  </cellStyles>
  <dxfs count="1">
    <dxf>
      <font>
        <color theme="0"/>
      </font>
      <fill>
        <patternFill patternType="none">
          <fgColor indexed="64"/>
          <bgColor auto="1"/>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5" lockText="1" noThreeD="1"/>
</file>

<file path=xl/ctrlProps/ctrlProp2.xml><?xml version="1.0" encoding="utf-8"?>
<formControlPr xmlns="http://schemas.microsoft.com/office/spreadsheetml/2009/9/main" objectType="CheckBox" fmlaLink="$A$6" lockText="1" noThreeD="1"/>
</file>

<file path=xl/ctrlProps/ctrlProp3.xml><?xml version="1.0" encoding="utf-8"?>
<formControlPr xmlns="http://schemas.microsoft.com/office/spreadsheetml/2009/9/main" objectType="CheckBox" fmlaLink="$A$7" lockText="1" noThreeD="1"/>
</file>

<file path=xl/ctrlProps/ctrlProp4.xml><?xml version="1.0" encoding="utf-8"?>
<formControlPr xmlns="http://schemas.microsoft.com/office/spreadsheetml/2009/9/main" objectType="CheckBox" fmlaLink="$AM$1"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11</xdr:row>
      <xdr:rowOff>0</xdr:rowOff>
    </xdr:from>
    <xdr:to>
      <xdr:col>9</xdr:col>
      <xdr:colOff>304800</xdr:colOff>
      <xdr:row>12</xdr:row>
      <xdr:rowOff>142875</xdr:rowOff>
    </xdr:to>
    <xdr:sp macro="" textlink="">
      <xdr:nvSpPr>
        <xdr:cNvPr id="2" name="AutoShape 4" descr="www.tirol.gv.at | Land Tirol">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6096000" y="259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142875</xdr:rowOff>
    </xdr:to>
    <xdr:sp macro="" textlink="">
      <xdr:nvSpPr>
        <xdr:cNvPr id="3" name="AutoShape 5" descr="www.tirol.gv.at | Land Tirol">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6096000" y="259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142875</xdr:rowOff>
    </xdr:to>
    <xdr:sp macro="" textlink="">
      <xdr:nvSpPr>
        <xdr:cNvPr id="4" name="AutoShape 6" descr="www.tirol.gv.at | Land Tirol">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6096000" y="259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142875</xdr:rowOff>
    </xdr:to>
    <xdr:sp macro="" textlink="">
      <xdr:nvSpPr>
        <xdr:cNvPr id="5" name="AutoShape 7" descr="www.tirol.gv.at | Land Tirol">
          <a:extLst>
            <a:ext uri="{FF2B5EF4-FFF2-40B4-BE49-F238E27FC236}">
              <a16:creationId xmlns:a16="http://schemas.microsoft.com/office/drawing/2014/main" id="{00000000-0008-0000-0000-000005000000}"/>
            </a:ext>
          </a:extLst>
        </xdr:cNvPr>
        <xdr:cNvSpPr>
          <a:spLocks noChangeAspect="1" noChangeArrowheads="1"/>
        </xdr:cNvSpPr>
      </xdr:nvSpPr>
      <xdr:spPr bwMode="auto">
        <a:xfrm>
          <a:off x="6096000" y="259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0</xdr:col>
          <xdr:colOff>561975</xdr:colOff>
          <xdr:row>3</xdr:row>
          <xdr:rowOff>123825</xdr:rowOff>
        </xdr:from>
        <xdr:to>
          <xdr:col>0</xdr:col>
          <xdr:colOff>752475</xdr:colOff>
          <xdr:row>5</xdr:row>
          <xdr:rowOff>47625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561975</xdr:colOff>
          <xdr:row>5</xdr:row>
          <xdr:rowOff>0</xdr:rowOff>
        </xdr:from>
        <xdr:to>
          <xdr:col>0</xdr:col>
          <xdr:colOff>733425</xdr:colOff>
          <xdr:row>5</xdr:row>
          <xdr:rowOff>180975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561975</xdr:colOff>
          <xdr:row>5</xdr:row>
          <xdr:rowOff>152400</xdr:rowOff>
        </xdr:from>
        <xdr:to>
          <xdr:col>0</xdr:col>
          <xdr:colOff>752475</xdr:colOff>
          <xdr:row>7</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0</xdr:colOff>
      <xdr:row>11</xdr:row>
      <xdr:rowOff>0</xdr:rowOff>
    </xdr:from>
    <xdr:to>
      <xdr:col>9</xdr:col>
      <xdr:colOff>304800</xdr:colOff>
      <xdr:row>12</xdr:row>
      <xdr:rowOff>133350</xdr:rowOff>
    </xdr:to>
    <xdr:sp macro="" textlink="">
      <xdr:nvSpPr>
        <xdr:cNvPr id="10" name="AutoShape 4" descr="www.tirol.gv.at | Land Tirol">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6096000" y="259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133350</xdr:rowOff>
    </xdr:to>
    <xdr:sp macro="" textlink="">
      <xdr:nvSpPr>
        <xdr:cNvPr id="11" name="AutoShape 5" descr="www.tirol.gv.at | Land Tirol">
          <a:extLst>
            <a:ext uri="{FF2B5EF4-FFF2-40B4-BE49-F238E27FC236}">
              <a16:creationId xmlns:a16="http://schemas.microsoft.com/office/drawing/2014/main" id="{00000000-0008-0000-0000-00000B000000}"/>
            </a:ext>
          </a:extLst>
        </xdr:cNvPr>
        <xdr:cNvSpPr>
          <a:spLocks noChangeAspect="1" noChangeArrowheads="1"/>
        </xdr:cNvSpPr>
      </xdr:nvSpPr>
      <xdr:spPr bwMode="auto">
        <a:xfrm>
          <a:off x="6096000" y="259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133350</xdr:rowOff>
    </xdr:to>
    <xdr:sp macro="" textlink="">
      <xdr:nvSpPr>
        <xdr:cNvPr id="12" name="AutoShape 6" descr="www.tirol.gv.at | Land Tirol">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6096000" y="259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133350</xdr:rowOff>
    </xdr:to>
    <xdr:sp macro="" textlink="">
      <xdr:nvSpPr>
        <xdr:cNvPr id="13" name="AutoShape 7" descr="www.tirol.gv.at | Land Tirol">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6096000" y="259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225608</xdr:colOff>
      <xdr:row>0</xdr:row>
      <xdr:rowOff>0</xdr:rowOff>
    </xdr:from>
    <xdr:to>
      <xdr:col>10</xdr:col>
      <xdr:colOff>1238250</xdr:colOff>
      <xdr:row>0</xdr:row>
      <xdr:rowOff>1000125</xdr:rowOff>
    </xdr:to>
    <xdr:pic>
      <xdr:nvPicPr>
        <xdr:cNvPr id="14" name="Grafik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stretch>
          <a:fillRect/>
        </a:stretch>
      </xdr:blipFill>
      <xdr:spPr>
        <a:xfrm>
          <a:off x="9067983" y="0"/>
          <a:ext cx="1012642" cy="100012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38</xdr:col>
          <xdr:colOff>85725</xdr:colOff>
          <xdr:row>0</xdr:row>
          <xdr:rowOff>123825</xdr:rowOff>
        </xdr:from>
        <xdr:to>
          <xdr:col>39</xdr:col>
          <xdr:colOff>390525</xdr:colOff>
          <xdr:row>0</xdr:row>
          <xdr:rowOff>333375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M61"/>
  <sheetViews>
    <sheetView tabSelected="1" topLeftCell="E1" zoomScale="120" zoomScaleNormal="120" workbookViewId="0">
      <selection activeCell="U10" sqref="U10"/>
    </sheetView>
  </sheetViews>
  <sheetFormatPr baseColWidth="10" defaultRowHeight="12.75" x14ac:dyDescent="0.2"/>
  <cols>
    <col min="1" max="4" width="11.42578125" style="1"/>
    <col min="5" max="5" width="21.28515625" style="1" bestFit="1" customWidth="1"/>
    <col min="6" max="9" width="11.42578125" style="1"/>
    <col min="10" max="10" width="19.85546875" style="1" customWidth="1"/>
    <col min="11" max="11" width="19.42578125" style="1" customWidth="1"/>
    <col min="12" max="12" width="18.28515625" style="1" hidden="1" customWidth="1"/>
    <col min="13" max="13" width="17.7109375" style="1" hidden="1" customWidth="1"/>
    <col min="14" max="14" width="8.42578125" style="1" hidden="1" customWidth="1"/>
    <col min="15" max="15" width="12.28515625" style="1" hidden="1" customWidth="1"/>
    <col min="16" max="16" width="18.5703125" style="1" hidden="1" customWidth="1"/>
    <col min="17" max="17" width="2.5703125" style="1" customWidth="1"/>
    <col min="18" max="18" width="3.85546875" style="1" customWidth="1"/>
    <col min="19" max="19" width="4" style="1" customWidth="1"/>
    <col min="20" max="20" width="10.42578125" style="1" customWidth="1"/>
    <col min="21" max="21" width="52.7109375" style="1" customWidth="1"/>
    <col min="22" max="16384" width="11.42578125" style="1"/>
  </cols>
  <sheetData>
    <row r="1" spans="1:39" ht="81.75" customHeight="1" thickBot="1" x14ac:dyDescent="0.25">
      <c r="A1" s="44" t="s">
        <v>28</v>
      </c>
      <c r="B1" s="45"/>
      <c r="C1" s="45"/>
      <c r="D1" s="45"/>
      <c r="E1" s="45"/>
      <c r="F1" s="46"/>
      <c r="G1" s="46"/>
      <c r="H1" s="46"/>
      <c r="I1" s="46"/>
      <c r="J1" s="46"/>
      <c r="K1" s="47"/>
      <c r="L1" s="48"/>
      <c r="M1" s="48"/>
      <c r="N1" s="48"/>
      <c r="O1" s="48"/>
      <c r="P1" s="48"/>
      <c r="Q1" s="10"/>
      <c r="R1" s="2"/>
      <c r="S1" s="2"/>
      <c r="T1" s="2"/>
      <c r="AM1" s="16" t="b">
        <v>0</v>
      </c>
    </row>
    <row r="2" spans="1:39" ht="13.5" thickBot="1" x14ac:dyDescent="0.25">
      <c r="L2" s="5"/>
      <c r="M2" s="5"/>
      <c r="N2" s="5"/>
      <c r="O2" s="5"/>
      <c r="P2" s="5"/>
      <c r="R2" s="49"/>
    </row>
    <row r="3" spans="1:39" ht="15.75" customHeight="1" thickBot="1" x14ac:dyDescent="0.3">
      <c r="A3" s="177" t="s">
        <v>0</v>
      </c>
      <c r="B3" s="178"/>
      <c r="C3" s="178"/>
      <c r="D3" s="178"/>
      <c r="E3" s="178"/>
      <c r="F3" s="178"/>
      <c r="G3" s="178"/>
      <c r="H3" s="178"/>
      <c r="I3" s="178"/>
      <c r="J3" s="178"/>
      <c r="K3" s="179"/>
      <c r="L3" s="119" t="s">
        <v>9</v>
      </c>
      <c r="M3" s="119"/>
      <c r="N3" s="119"/>
      <c r="O3" s="119"/>
      <c r="P3" s="119"/>
      <c r="Q3" s="10"/>
      <c r="R3" s="6" t="s">
        <v>10</v>
      </c>
      <c r="S3" s="7"/>
      <c r="T3" s="7"/>
      <c r="U3" s="8">
        <f>SUM(K25,K42,K57)</f>
        <v>0</v>
      </c>
    </row>
    <row r="4" spans="1:39" ht="13.5" thickBot="1" x14ac:dyDescent="0.25">
      <c r="A4" s="22"/>
      <c r="B4" s="2"/>
      <c r="C4" s="2"/>
      <c r="D4" s="2"/>
      <c r="E4" s="2"/>
      <c r="F4" s="2"/>
      <c r="G4" s="2"/>
      <c r="H4" s="2"/>
      <c r="I4" s="2"/>
      <c r="J4" s="2"/>
      <c r="K4" s="36"/>
      <c r="L4" s="9"/>
      <c r="M4" s="9"/>
      <c r="N4" s="9"/>
      <c r="O4" s="9"/>
      <c r="P4" s="9"/>
      <c r="Q4" s="10"/>
    </row>
    <row r="5" spans="1:39" ht="13.5" thickBot="1" x14ac:dyDescent="0.25">
      <c r="A5" s="23" t="b">
        <v>0</v>
      </c>
      <c r="B5" s="2" t="s">
        <v>18</v>
      </c>
      <c r="C5" s="2"/>
      <c r="D5" s="2"/>
      <c r="E5" s="2"/>
      <c r="F5" s="2"/>
      <c r="G5" s="2"/>
      <c r="H5" s="2"/>
      <c r="I5" s="2"/>
      <c r="J5" s="2"/>
      <c r="K5" s="37"/>
      <c r="L5" s="120" t="s">
        <v>11</v>
      </c>
      <c r="M5" s="120"/>
      <c r="N5" s="120"/>
      <c r="O5" s="121"/>
      <c r="P5" s="33">
        <f>SUM(L25,L42,L57)</f>
        <v>0</v>
      </c>
      <c r="Q5" s="10"/>
    </row>
    <row r="6" spans="1:39" ht="15.75" thickBot="1" x14ac:dyDescent="0.3">
      <c r="A6" s="23" t="b">
        <v>0</v>
      </c>
      <c r="B6" s="2" t="s">
        <v>17</v>
      </c>
      <c r="C6" s="2"/>
      <c r="D6" s="2"/>
      <c r="E6" s="2"/>
      <c r="F6" s="2"/>
      <c r="G6" s="2"/>
      <c r="H6" s="2"/>
      <c r="I6" s="2"/>
      <c r="J6" s="2"/>
      <c r="K6" s="37"/>
      <c r="L6" s="122" t="s">
        <v>9</v>
      </c>
      <c r="M6" s="123"/>
      <c r="N6" s="123"/>
      <c r="O6" s="124"/>
      <c r="P6" s="33">
        <f>MIN(
40000,
IF(
P5&gt;30000,
P5*0.4,
P5*(IF(A5,0.5,IF(A6,0.5,IF(A7,0.4,0)))
)
))</f>
        <v>0</v>
      </c>
      <c r="Q6" s="10"/>
      <c r="R6" s="137" t="s">
        <v>12</v>
      </c>
      <c r="S6" s="138"/>
      <c r="T6" s="138"/>
      <c r="U6" s="139"/>
    </row>
    <row r="7" spans="1:39" ht="13.5" thickBot="1" x14ac:dyDescent="0.25">
      <c r="A7" s="23" t="b">
        <v>0</v>
      </c>
      <c r="B7" s="2" t="s">
        <v>16</v>
      </c>
      <c r="C7" s="2"/>
      <c r="D7" s="2"/>
      <c r="E7" s="2"/>
      <c r="F7" s="2"/>
      <c r="G7" s="2"/>
      <c r="H7" s="2"/>
      <c r="I7" s="2"/>
      <c r="J7" s="2"/>
      <c r="K7" s="37"/>
      <c r="L7" s="21"/>
      <c r="M7" s="11"/>
      <c r="N7" s="11"/>
      <c r="O7" s="11"/>
      <c r="P7" s="11"/>
      <c r="Q7" s="10"/>
      <c r="R7" s="140" t="s">
        <v>4</v>
      </c>
      <c r="S7" s="141"/>
      <c r="T7" s="141"/>
      <c r="U7" s="12">
        <f>MIN(
40000,
IF(
U3&gt;30000,
U3*0.4,
U3*(IF(A5,0.5,IF(A6,0.5,IF(A7,0.4,0)))
)
))</f>
        <v>0</v>
      </c>
    </row>
    <row r="8" spans="1:39" x14ac:dyDescent="0.2">
      <c r="A8" s="25"/>
      <c r="B8" s="2"/>
      <c r="C8" s="2"/>
      <c r="D8" s="2"/>
      <c r="E8" s="2"/>
      <c r="F8" s="2"/>
      <c r="G8" s="2"/>
      <c r="H8" s="2"/>
      <c r="I8" s="2"/>
      <c r="J8" s="2"/>
      <c r="K8" s="24"/>
      <c r="L8" s="5"/>
      <c r="M8" s="13"/>
      <c r="N8" s="13"/>
      <c r="O8" s="13"/>
      <c r="P8" s="13"/>
      <c r="Q8" s="10"/>
    </row>
    <row r="9" spans="1:39" ht="18" x14ac:dyDescent="0.25">
      <c r="A9" s="26" t="str">
        <f>IF(COUNTIF(A5:A7,TRUE)&gt;1, "Achtung: Bitte wählen Sie genau eine Unternehmensgröße aus!", IF(COUNTIF(A5:A7,TRUE)=0, "Achtung: Es wurde keine Unternehmensgröße ausgewählt! Bitte wählen Sie eine aus.", ""))</f>
        <v>Achtung: Es wurde keine Unternehmensgröße ausgewählt! Bitte wählen Sie eine aus.</v>
      </c>
      <c r="B9" s="27"/>
      <c r="C9" s="27"/>
      <c r="D9" s="27"/>
      <c r="E9" s="27"/>
      <c r="F9" s="27"/>
      <c r="G9" s="27"/>
      <c r="H9" s="27"/>
      <c r="I9" s="27"/>
      <c r="J9" s="27"/>
      <c r="K9" s="28"/>
      <c r="L9" s="41"/>
      <c r="M9" s="52" t="s">
        <v>24</v>
      </c>
      <c r="N9" s="16" t="s">
        <v>25</v>
      </c>
      <c r="O9" s="39"/>
      <c r="P9" s="39"/>
      <c r="Q9" s="10"/>
    </row>
    <row r="10" spans="1:39" ht="18" x14ac:dyDescent="0.25">
      <c r="A10" s="30"/>
      <c r="B10" s="2"/>
      <c r="C10" s="2"/>
      <c r="D10" s="2"/>
      <c r="E10" s="2"/>
      <c r="F10" s="2"/>
      <c r="G10" s="2"/>
      <c r="H10" s="2"/>
      <c r="I10" s="2"/>
      <c r="J10" s="2"/>
      <c r="K10" s="2"/>
      <c r="L10" s="41"/>
      <c r="M10" s="16" t="s">
        <v>24</v>
      </c>
      <c r="N10" s="16" t="s">
        <v>23</v>
      </c>
      <c r="O10" s="39"/>
      <c r="P10" s="39"/>
    </row>
    <row r="11" spans="1:39" ht="18" x14ac:dyDescent="0.25">
      <c r="A11" s="30"/>
      <c r="B11" s="2"/>
      <c r="C11" s="2"/>
      <c r="D11" s="2"/>
      <c r="E11" s="2"/>
      <c r="F11" s="2"/>
      <c r="G11" s="2"/>
      <c r="H11" s="2"/>
      <c r="I11" s="2"/>
      <c r="J11" s="2"/>
      <c r="K11" s="2"/>
      <c r="L11" s="41"/>
      <c r="M11" s="38" t="s">
        <v>25</v>
      </c>
      <c r="N11" s="38" t="s">
        <v>22</v>
      </c>
      <c r="O11" s="39"/>
      <c r="P11" s="39"/>
    </row>
    <row r="12" spans="1:39" ht="13.5" thickBot="1" x14ac:dyDescent="0.25">
      <c r="L12" s="14"/>
      <c r="M12" s="14"/>
      <c r="N12" s="14"/>
      <c r="O12" s="14"/>
      <c r="P12" s="14"/>
      <c r="Q12" s="15"/>
    </row>
    <row r="13" spans="1:39" ht="15" customHeight="1" thickBot="1" x14ac:dyDescent="0.25">
      <c r="A13" s="180" t="s">
        <v>1</v>
      </c>
      <c r="B13" s="181"/>
      <c r="C13" s="181"/>
      <c r="D13" s="181"/>
      <c r="E13" s="181"/>
      <c r="F13" s="181"/>
      <c r="G13" s="181"/>
      <c r="H13" s="181"/>
      <c r="I13" s="181"/>
      <c r="J13" s="181"/>
      <c r="K13" s="182"/>
      <c r="L13" s="193" t="s">
        <v>13</v>
      </c>
      <c r="M13" s="193"/>
      <c r="N13" s="193"/>
      <c r="O13" s="193"/>
      <c r="P13" s="194"/>
      <c r="Q13" s="18"/>
    </row>
    <row r="14" spans="1:39" ht="89.25" customHeight="1" thickBot="1" x14ac:dyDescent="0.25">
      <c r="A14" s="151" t="s">
        <v>27</v>
      </c>
      <c r="B14" s="152"/>
      <c r="C14" s="152"/>
      <c r="D14" s="152"/>
      <c r="E14" s="152"/>
      <c r="F14" s="152"/>
      <c r="G14" s="152"/>
      <c r="H14" s="152"/>
      <c r="I14" s="152"/>
      <c r="J14" s="152"/>
      <c r="K14" s="69" t="str">
        <f>HYPERLINK("https://www.tirol.gv.at/fileadmin/themen/arbeit-wirtschaft/wirtschaft-und-arbeit/Innovationsfoerderung_23-27/Abrechnungsleitfaden_INNO_2026.pdf","Abrechnungsleitfaden")</f>
        <v>Abrechnungsleitfaden</v>
      </c>
      <c r="L14" s="195"/>
      <c r="M14" s="196"/>
      <c r="N14" s="196"/>
      <c r="O14" s="196"/>
      <c r="P14" s="197"/>
      <c r="Q14" s="18"/>
    </row>
    <row r="15" spans="1:39" ht="14.25" thickTop="1" thickBot="1" x14ac:dyDescent="0.25">
      <c r="A15" s="165" t="s">
        <v>20</v>
      </c>
      <c r="B15" s="166"/>
      <c r="C15" s="166"/>
      <c r="D15" s="167"/>
      <c r="E15" s="42" t="s">
        <v>26</v>
      </c>
      <c r="F15" s="183" t="s">
        <v>19</v>
      </c>
      <c r="G15" s="167"/>
      <c r="H15" s="184" t="s">
        <v>21</v>
      </c>
      <c r="I15" s="185"/>
      <c r="J15" s="64" t="s">
        <v>2</v>
      </c>
      <c r="K15" s="70" t="s">
        <v>3</v>
      </c>
      <c r="L15" s="54" t="s">
        <v>14</v>
      </c>
      <c r="M15" s="142" t="s">
        <v>15</v>
      </c>
      <c r="N15" s="142"/>
      <c r="O15" s="142"/>
      <c r="P15" s="143"/>
      <c r="Q15" s="4"/>
    </row>
    <row r="16" spans="1:39" x14ac:dyDescent="0.2">
      <c r="A16" s="190"/>
      <c r="B16" s="191"/>
      <c r="C16" s="191"/>
      <c r="D16" s="192"/>
      <c r="E16" s="40"/>
      <c r="F16" s="186"/>
      <c r="G16" s="187"/>
      <c r="H16" s="188"/>
      <c r="I16" s="189"/>
      <c r="J16" s="71">
        <f>IF(AND(E16="Mitarbeiter",F16="Qualifiziertes Personal und Projektmitarbeiter*innen"),40,
IF(AND(E16="Fachkraft",F16="Qualifiziertes Personal und Projektmitarbeiter*innen"),40,
IF(AND(E16="Fachkraft",F16="Projektleiter*in"),60,
IF(AND(E16="Abteilungsleiter",F16="Führungskraft"),80,
IF(AND(E16="Abteilungsleiter",F16="Projektleiter*in"),60,
IF(AND(E16="Geschäftsführer",F16="Geschäftsführer"),54,
0))))))</f>
        <v>0</v>
      </c>
      <c r="K16" s="72">
        <f>H16*J16</f>
        <v>0</v>
      </c>
      <c r="L16" s="65"/>
      <c r="M16" s="144"/>
      <c r="N16" s="144"/>
      <c r="O16" s="144"/>
      <c r="P16" s="145"/>
      <c r="Q16" s="15"/>
    </row>
    <row r="17" spans="1:21" x14ac:dyDescent="0.2">
      <c r="A17" s="159"/>
      <c r="B17" s="160"/>
      <c r="C17" s="160"/>
      <c r="D17" s="161"/>
      <c r="E17" s="34"/>
      <c r="F17" s="168"/>
      <c r="G17" s="176"/>
      <c r="H17" s="170"/>
      <c r="I17" s="171"/>
      <c r="J17" s="71">
        <f t="shared" ref="J17:J24" si="0">IF(AND(E17="Mitarbeiter",F17="Qualifiziertes Personal und Projektmitarbeiter*innen"),40,
IF(AND(E17="Fachkraft",F17="Qualifiziertes Personal und Projektmitarbeiter*innen"),40,
IF(AND(E17="Fachkraft",F17="Projektleiter*in"),60,
IF(AND(E17="Abteilungsleiter",F17="Führungskraft"),80,
IF(AND(E17="Abteilungsleiter",F17="Projektleiter*in"),60,
IF(AND(E17="Geschäftsführer",F17="Geschäftsführer"),54,
0))))))</f>
        <v>0</v>
      </c>
      <c r="K17" s="73">
        <f>H17*J17</f>
        <v>0</v>
      </c>
      <c r="L17" s="51"/>
      <c r="M17" s="146"/>
      <c r="N17" s="147"/>
      <c r="O17" s="147"/>
      <c r="P17" s="148"/>
      <c r="Q17" s="15"/>
    </row>
    <row r="18" spans="1:21" x14ac:dyDescent="0.2">
      <c r="A18" s="159"/>
      <c r="B18" s="160"/>
      <c r="C18" s="160"/>
      <c r="D18" s="161"/>
      <c r="E18" s="34"/>
      <c r="F18" s="168"/>
      <c r="G18" s="169"/>
      <c r="H18" s="170"/>
      <c r="I18" s="171"/>
      <c r="J18" s="71">
        <f t="shared" si="0"/>
        <v>0</v>
      </c>
      <c r="K18" s="73">
        <f t="shared" ref="K18:K24" si="1">H18*J18</f>
        <v>0</v>
      </c>
      <c r="L18" s="51"/>
      <c r="M18" s="146"/>
      <c r="N18" s="147"/>
      <c r="O18" s="147"/>
      <c r="P18" s="148"/>
      <c r="Q18" s="20"/>
    </row>
    <row r="19" spans="1:21" x14ac:dyDescent="0.2">
      <c r="A19" s="159"/>
      <c r="B19" s="160"/>
      <c r="C19" s="160"/>
      <c r="D19" s="161"/>
      <c r="E19" s="34"/>
      <c r="F19" s="168"/>
      <c r="G19" s="169"/>
      <c r="H19" s="170"/>
      <c r="I19" s="171"/>
      <c r="J19" s="71">
        <f t="shared" si="0"/>
        <v>0</v>
      </c>
      <c r="K19" s="73">
        <f t="shared" si="1"/>
        <v>0</v>
      </c>
      <c r="L19" s="66"/>
      <c r="M19" s="153"/>
      <c r="N19" s="154"/>
      <c r="O19" s="154"/>
      <c r="P19" s="155"/>
      <c r="Q19" s="20"/>
    </row>
    <row r="20" spans="1:21" x14ac:dyDescent="0.2">
      <c r="A20" s="159"/>
      <c r="B20" s="160"/>
      <c r="C20" s="160"/>
      <c r="D20" s="161"/>
      <c r="E20" s="34"/>
      <c r="F20" s="149"/>
      <c r="G20" s="150"/>
      <c r="H20" s="170"/>
      <c r="I20" s="171"/>
      <c r="J20" s="71">
        <f t="shared" si="0"/>
        <v>0</v>
      </c>
      <c r="K20" s="73">
        <f t="shared" si="1"/>
        <v>0</v>
      </c>
      <c r="L20" s="66"/>
      <c r="M20" s="153"/>
      <c r="N20" s="153"/>
      <c r="O20" s="153"/>
      <c r="P20" s="198"/>
      <c r="Q20" s="20"/>
    </row>
    <row r="21" spans="1:21" x14ac:dyDescent="0.2">
      <c r="A21" s="159"/>
      <c r="B21" s="160"/>
      <c r="C21" s="160"/>
      <c r="D21" s="161"/>
      <c r="E21" s="34"/>
      <c r="F21" s="149"/>
      <c r="G21" s="150"/>
      <c r="H21" s="170"/>
      <c r="I21" s="171"/>
      <c r="J21" s="71">
        <f t="shared" si="0"/>
        <v>0</v>
      </c>
      <c r="K21" s="73">
        <f t="shared" si="1"/>
        <v>0</v>
      </c>
      <c r="L21" s="66"/>
      <c r="M21" s="153"/>
      <c r="N21" s="153"/>
      <c r="O21" s="153"/>
      <c r="P21" s="198"/>
      <c r="Q21" s="20"/>
    </row>
    <row r="22" spans="1:21" x14ac:dyDescent="0.2">
      <c r="A22" s="159"/>
      <c r="B22" s="160"/>
      <c r="C22" s="160"/>
      <c r="D22" s="161"/>
      <c r="E22" s="34"/>
      <c r="F22" s="149"/>
      <c r="G22" s="150"/>
      <c r="H22" s="170"/>
      <c r="I22" s="171"/>
      <c r="J22" s="71">
        <f t="shared" si="0"/>
        <v>0</v>
      </c>
      <c r="K22" s="73">
        <f t="shared" si="1"/>
        <v>0</v>
      </c>
      <c r="L22" s="66"/>
      <c r="M22" s="153"/>
      <c r="N22" s="153"/>
      <c r="O22" s="153"/>
      <c r="P22" s="198"/>
      <c r="Q22" s="20"/>
    </row>
    <row r="23" spans="1:21" x14ac:dyDescent="0.2">
      <c r="A23" s="159"/>
      <c r="B23" s="160"/>
      <c r="C23" s="160"/>
      <c r="D23" s="161"/>
      <c r="E23" s="34"/>
      <c r="F23" s="149"/>
      <c r="G23" s="150"/>
      <c r="H23" s="170"/>
      <c r="I23" s="171"/>
      <c r="J23" s="71">
        <f t="shared" si="0"/>
        <v>0</v>
      </c>
      <c r="K23" s="73">
        <f t="shared" si="1"/>
        <v>0</v>
      </c>
      <c r="L23" s="66"/>
      <c r="M23" s="153"/>
      <c r="N23" s="153"/>
      <c r="O23" s="153"/>
      <c r="P23" s="198"/>
      <c r="Q23" s="20"/>
    </row>
    <row r="24" spans="1:21" ht="13.5" thickBot="1" x14ac:dyDescent="0.25">
      <c r="A24" s="162"/>
      <c r="B24" s="163"/>
      <c r="C24" s="163"/>
      <c r="D24" s="164"/>
      <c r="E24" s="35"/>
      <c r="F24" s="172"/>
      <c r="G24" s="173"/>
      <c r="H24" s="174"/>
      <c r="I24" s="175"/>
      <c r="J24" s="71">
        <f t="shared" si="0"/>
        <v>0</v>
      </c>
      <c r="K24" s="74">
        <f t="shared" si="1"/>
        <v>0</v>
      </c>
      <c r="L24" s="67"/>
      <c r="M24" s="199"/>
      <c r="N24" s="199"/>
      <c r="O24" s="199"/>
      <c r="P24" s="200"/>
      <c r="Q24" s="20"/>
    </row>
    <row r="25" spans="1:21" ht="14.25" thickTop="1" thickBot="1" x14ac:dyDescent="0.25">
      <c r="A25" s="140" t="s">
        <v>4</v>
      </c>
      <c r="B25" s="141"/>
      <c r="C25" s="141"/>
      <c r="D25" s="141"/>
      <c r="E25" s="141"/>
      <c r="F25" s="141"/>
      <c r="G25" s="141"/>
      <c r="H25" s="141"/>
      <c r="I25" s="141"/>
      <c r="J25" s="141"/>
      <c r="K25" s="63">
        <f>SUM(K16:K24)</f>
        <v>0</v>
      </c>
      <c r="L25" s="68">
        <f>SUM(IF(AND(L16&lt;&gt;"",NOT(ISNA(L16))), L16, K16),
IF(AND(L17&lt;&gt;"",NOT(ISNA(L17))), L17, K17),
IF(AND(L18&lt;&gt;"",NOT(ISNA(L18))), L18, K18),
IF(AND(L19&lt;&gt;"",NOT(ISNA(L19))), L19, K19),
IF(AND(L20&lt;&gt;"",NOT(ISNA(L20))), L20, K20),
IF(AND(L21&lt;&gt;"",NOT(ISNA(L21))), L21, K21),
IF(AND(L22&lt;&gt;"",NOT(ISNA(L22))), L22, K22),
IF(AND(L23&lt;&gt;"",NOT(ISNA(L23))), L23, K23),
IF(AND(L24&lt;&gt;"",NOT(ISNA(L24))), L24, K24))</f>
        <v>0</v>
      </c>
      <c r="M25" s="83">
        <f>ROUND( (L57+L42) / 3 * 7, 2)</f>
        <v>0</v>
      </c>
      <c r="N25" s="201">
        <v>0.7</v>
      </c>
      <c r="O25" s="201"/>
      <c r="P25" s="202"/>
      <c r="Q25" s="20"/>
      <c r="R25" s="16" t="b">
        <v>0</v>
      </c>
    </row>
    <row r="26" spans="1:21" ht="12.75" customHeight="1" x14ac:dyDescent="0.2">
      <c r="A26" s="31"/>
      <c r="B26" s="31"/>
      <c r="C26" s="31"/>
      <c r="D26" s="31"/>
      <c r="E26" s="31"/>
      <c r="F26" s="31"/>
      <c r="G26" s="31"/>
      <c r="H26" s="31"/>
      <c r="I26" s="31"/>
      <c r="J26" s="31"/>
      <c r="K26" s="32"/>
      <c r="L26" s="4"/>
      <c r="M26" s="4"/>
      <c r="N26" s="4"/>
      <c r="O26" s="4"/>
      <c r="P26" s="4"/>
      <c r="Q26" s="15"/>
      <c r="R26" s="2"/>
      <c r="S26" s="2"/>
      <c r="T26" s="2"/>
      <c r="U26" s="2"/>
    </row>
    <row r="27" spans="1:21" ht="13.5" thickBot="1" x14ac:dyDescent="0.25">
      <c r="A27" s="3"/>
      <c r="B27" s="3"/>
      <c r="C27" s="3"/>
      <c r="D27" s="29"/>
      <c r="E27" s="3"/>
      <c r="F27" s="3"/>
      <c r="G27" s="3"/>
      <c r="H27" s="3"/>
      <c r="I27" s="3"/>
      <c r="J27" s="3"/>
      <c r="K27" s="4"/>
      <c r="L27" s="4"/>
      <c r="M27" s="4"/>
      <c r="N27" s="4"/>
      <c r="O27" s="4"/>
      <c r="P27" s="4"/>
      <c r="Q27" s="15"/>
      <c r="R27" s="17"/>
      <c r="S27" s="17"/>
      <c r="T27" s="17"/>
      <c r="U27" s="17"/>
    </row>
    <row r="28" spans="1:21" ht="15" customHeight="1" thickTop="1" thickBot="1" x14ac:dyDescent="0.3">
      <c r="A28" s="116" t="s">
        <v>5</v>
      </c>
      <c r="B28" s="117"/>
      <c r="C28" s="117"/>
      <c r="D28" s="117"/>
      <c r="E28" s="117"/>
      <c r="F28" s="117"/>
      <c r="G28" s="117"/>
      <c r="H28" s="117"/>
      <c r="I28" s="117"/>
      <c r="J28" s="117"/>
      <c r="K28" s="118"/>
      <c r="L28" s="91" t="s">
        <v>13</v>
      </c>
      <c r="M28" s="91"/>
      <c r="N28" s="91"/>
      <c r="O28" s="91"/>
      <c r="P28" s="92"/>
      <c r="Q28" s="18"/>
      <c r="R28" s="17"/>
      <c r="S28" s="17"/>
      <c r="T28" s="17"/>
      <c r="U28" s="17"/>
    </row>
    <row r="29" spans="1:21" ht="36" x14ac:dyDescent="0.2">
      <c r="A29" s="132" t="s">
        <v>6</v>
      </c>
      <c r="B29" s="156"/>
      <c r="C29" s="156"/>
      <c r="D29" s="156"/>
      <c r="E29" s="156"/>
      <c r="F29" s="157"/>
      <c r="G29" s="135" t="s">
        <v>7</v>
      </c>
      <c r="H29" s="136"/>
      <c r="I29" s="136"/>
      <c r="J29" s="158"/>
      <c r="K29" s="58" t="s">
        <v>29</v>
      </c>
      <c r="L29" s="55" t="s">
        <v>14</v>
      </c>
      <c r="M29" s="93" t="s">
        <v>15</v>
      </c>
      <c r="N29" s="93"/>
      <c r="O29" s="93"/>
      <c r="P29" s="93"/>
      <c r="Q29" s="19"/>
      <c r="R29" s="17"/>
      <c r="S29" s="17"/>
      <c r="T29" s="17"/>
      <c r="U29" s="17"/>
    </row>
    <row r="30" spans="1:21" ht="14.25" x14ac:dyDescent="0.2">
      <c r="A30" s="105"/>
      <c r="B30" s="106"/>
      <c r="C30" s="106"/>
      <c r="D30" s="106"/>
      <c r="E30" s="106"/>
      <c r="F30" s="107"/>
      <c r="G30" s="110"/>
      <c r="H30" s="111"/>
      <c r="I30" s="111"/>
      <c r="J30" s="112"/>
      <c r="K30" s="75"/>
      <c r="L30" s="50"/>
      <c r="M30" s="131"/>
      <c r="N30" s="131"/>
      <c r="O30" s="131"/>
      <c r="P30" s="84"/>
      <c r="Q30" s="20"/>
      <c r="R30" s="5"/>
      <c r="S30" s="5"/>
      <c r="T30" s="5"/>
      <c r="U30" s="5"/>
    </row>
    <row r="31" spans="1:21" ht="14.25" x14ac:dyDescent="0.2">
      <c r="A31" s="105"/>
      <c r="B31" s="106"/>
      <c r="C31" s="106"/>
      <c r="D31" s="106"/>
      <c r="E31" s="106"/>
      <c r="F31" s="107"/>
      <c r="G31" s="110"/>
      <c r="H31" s="111"/>
      <c r="I31" s="111"/>
      <c r="J31" s="112"/>
      <c r="K31" s="75"/>
      <c r="L31" s="50"/>
      <c r="M31" s="84"/>
      <c r="N31" s="85"/>
      <c r="O31" s="85"/>
      <c r="P31" s="85"/>
      <c r="Q31" s="20"/>
      <c r="R31" s="5"/>
      <c r="S31" s="5"/>
      <c r="T31" s="5"/>
      <c r="U31" s="5"/>
    </row>
    <row r="32" spans="1:21" ht="14.25" x14ac:dyDescent="0.2">
      <c r="A32" s="105"/>
      <c r="B32" s="106"/>
      <c r="C32" s="106"/>
      <c r="D32" s="106"/>
      <c r="E32" s="106"/>
      <c r="F32" s="107"/>
      <c r="G32" s="110"/>
      <c r="H32" s="111"/>
      <c r="I32" s="111"/>
      <c r="J32" s="112"/>
      <c r="K32" s="75"/>
      <c r="L32" s="50"/>
      <c r="M32" s="84"/>
      <c r="N32" s="85"/>
      <c r="O32" s="85"/>
      <c r="P32" s="85"/>
      <c r="Q32" s="20"/>
      <c r="R32" s="5"/>
      <c r="S32" s="5"/>
      <c r="T32" s="5"/>
      <c r="U32" s="5"/>
    </row>
    <row r="33" spans="1:21" ht="14.25" x14ac:dyDescent="0.2">
      <c r="A33" s="105"/>
      <c r="B33" s="106"/>
      <c r="C33" s="106"/>
      <c r="D33" s="106"/>
      <c r="E33" s="106"/>
      <c r="F33" s="107"/>
      <c r="G33" s="110"/>
      <c r="H33" s="111"/>
      <c r="I33" s="111"/>
      <c r="J33" s="112"/>
      <c r="K33" s="75"/>
      <c r="L33" s="50"/>
      <c r="M33" s="84"/>
      <c r="N33" s="85"/>
      <c r="O33" s="85"/>
      <c r="P33" s="85"/>
      <c r="Q33" s="20"/>
      <c r="R33" s="5"/>
      <c r="S33" s="5"/>
      <c r="T33" s="5"/>
      <c r="U33" s="5"/>
    </row>
    <row r="34" spans="1:21" ht="14.25" x14ac:dyDescent="0.2">
      <c r="A34" s="105"/>
      <c r="B34" s="106"/>
      <c r="C34" s="106"/>
      <c r="D34" s="106"/>
      <c r="E34" s="106"/>
      <c r="F34" s="107"/>
      <c r="G34" s="110"/>
      <c r="H34" s="111"/>
      <c r="I34" s="111"/>
      <c r="J34" s="112"/>
      <c r="K34" s="75"/>
      <c r="L34" s="50"/>
      <c r="M34" s="84"/>
      <c r="N34" s="85"/>
      <c r="O34" s="85"/>
      <c r="P34" s="85"/>
      <c r="Q34" s="20"/>
      <c r="R34" s="5"/>
      <c r="S34" s="5"/>
      <c r="T34" s="5"/>
      <c r="U34" s="5"/>
    </row>
    <row r="35" spans="1:21" x14ac:dyDescent="0.2">
      <c r="A35" s="105"/>
      <c r="B35" s="106"/>
      <c r="C35" s="106"/>
      <c r="D35" s="106"/>
      <c r="E35" s="106"/>
      <c r="F35" s="107"/>
      <c r="G35" s="110"/>
      <c r="H35" s="111"/>
      <c r="I35" s="111"/>
      <c r="J35" s="112"/>
      <c r="K35" s="76"/>
      <c r="L35" s="50"/>
      <c r="M35" s="86"/>
      <c r="N35" s="87"/>
      <c r="O35" s="87"/>
      <c r="P35" s="87"/>
      <c r="Q35" s="20"/>
    </row>
    <row r="36" spans="1:21" x14ac:dyDescent="0.2">
      <c r="A36" s="105"/>
      <c r="B36" s="106"/>
      <c r="C36" s="106"/>
      <c r="D36" s="106"/>
      <c r="E36" s="106"/>
      <c r="F36" s="107"/>
      <c r="G36" s="110"/>
      <c r="H36" s="111"/>
      <c r="I36" s="111"/>
      <c r="J36" s="112"/>
      <c r="K36" s="75"/>
      <c r="L36" s="50"/>
      <c r="M36" s="104"/>
      <c r="N36" s="104"/>
      <c r="O36" s="104"/>
      <c r="P36" s="86"/>
      <c r="Q36" s="20"/>
    </row>
    <row r="37" spans="1:21" x14ac:dyDescent="0.2">
      <c r="A37" s="105"/>
      <c r="B37" s="108"/>
      <c r="C37" s="108"/>
      <c r="D37" s="108"/>
      <c r="E37" s="108"/>
      <c r="F37" s="109"/>
      <c r="G37" s="110"/>
      <c r="H37" s="111"/>
      <c r="I37" s="111"/>
      <c r="J37" s="112"/>
      <c r="K37" s="75"/>
      <c r="L37" s="50"/>
      <c r="M37" s="104"/>
      <c r="N37" s="104"/>
      <c r="O37" s="104"/>
      <c r="P37" s="86"/>
      <c r="Q37" s="20"/>
    </row>
    <row r="38" spans="1:21" x14ac:dyDescent="0.2">
      <c r="A38" s="105"/>
      <c r="B38" s="108"/>
      <c r="C38" s="108"/>
      <c r="D38" s="108"/>
      <c r="E38" s="108"/>
      <c r="F38" s="109"/>
      <c r="G38" s="110"/>
      <c r="H38" s="111"/>
      <c r="I38" s="111"/>
      <c r="J38" s="112"/>
      <c r="K38" s="75"/>
      <c r="L38" s="50"/>
      <c r="M38" s="104"/>
      <c r="N38" s="104"/>
      <c r="O38" s="104"/>
      <c r="P38" s="86"/>
      <c r="Q38" s="20"/>
    </row>
    <row r="39" spans="1:21" x14ac:dyDescent="0.2">
      <c r="A39" s="105"/>
      <c r="B39" s="108"/>
      <c r="C39" s="108"/>
      <c r="D39" s="108"/>
      <c r="E39" s="108"/>
      <c r="F39" s="109"/>
      <c r="G39" s="110"/>
      <c r="H39" s="111"/>
      <c r="I39" s="111"/>
      <c r="J39" s="112"/>
      <c r="K39" s="75"/>
      <c r="L39" s="50"/>
      <c r="M39" s="104"/>
      <c r="N39" s="104"/>
      <c r="O39" s="104"/>
      <c r="P39" s="104"/>
      <c r="Q39" s="15"/>
    </row>
    <row r="40" spans="1:21" x14ac:dyDescent="0.2">
      <c r="A40" s="105"/>
      <c r="B40" s="108"/>
      <c r="C40" s="108"/>
      <c r="D40" s="108"/>
      <c r="E40" s="108"/>
      <c r="F40" s="109"/>
      <c r="G40" s="110"/>
      <c r="H40" s="111"/>
      <c r="I40" s="111"/>
      <c r="J40" s="112"/>
      <c r="K40" s="75"/>
      <c r="L40" s="50"/>
      <c r="M40" s="104"/>
      <c r="N40" s="104"/>
      <c r="O40" s="104"/>
      <c r="P40" s="104"/>
      <c r="Q40" s="15"/>
    </row>
    <row r="41" spans="1:21" ht="13.5" thickBot="1" x14ac:dyDescent="0.25">
      <c r="A41" s="105"/>
      <c r="B41" s="108"/>
      <c r="C41" s="108"/>
      <c r="D41" s="108"/>
      <c r="E41" s="108"/>
      <c r="F41" s="109"/>
      <c r="G41" s="110"/>
      <c r="H41" s="111"/>
      <c r="I41" s="111"/>
      <c r="J41" s="112"/>
      <c r="K41" s="77"/>
      <c r="L41" s="56"/>
      <c r="M41" s="127"/>
      <c r="N41" s="99"/>
      <c r="O41" s="99"/>
      <c r="P41" s="100"/>
      <c r="Q41" s="20"/>
    </row>
    <row r="42" spans="1:21" ht="14.25" thickTop="1" thickBot="1" x14ac:dyDescent="0.25">
      <c r="A42" s="113" t="s">
        <v>4</v>
      </c>
      <c r="B42" s="114"/>
      <c r="C42" s="114"/>
      <c r="D42" s="114"/>
      <c r="E42" s="114"/>
      <c r="F42" s="114"/>
      <c r="G42" s="114"/>
      <c r="H42" s="114"/>
      <c r="I42" s="114"/>
      <c r="J42" s="115"/>
      <c r="K42" s="78">
        <f>SUM(K30:K41)</f>
        <v>0</v>
      </c>
      <c r="L42" s="57">
        <f>SUM(IF(L30&lt;&gt;"", L30, K30),
IF(L31&lt;&gt;"", L31, K31),
IF(L32&lt;&gt;"", L32, K32),
IF(L33&lt;&gt;"", L33, K33),
 IF(L34&lt;&gt;"", L34,K34),
IF(L35&lt;&gt;"", L35, K35),
IF(L36&lt;&gt;"", L36, K36),
IF(L37&lt;&gt;"", L37, K37),
IF(L38&lt;&gt;"", L38, K38),
IF(L39&lt;&gt;"", L39, K39),
IF(L40&lt;&gt;"", L40, K40),
IF(L41&lt;&gt;"", L41, K41))</f>
        <v>0</v>
      </c>
      <c r="M42" s="128"/>
      <c r="N42" s="129"/>
      <c r="O42" s="129"/>
      <c r="P42" s="130"/>
      <c r="Q42" s="20"/>
    </row>
    <row r="43" spans="1:21" ht="14.25" thickTop="1" thickBot="1" x14ac:dyDescent="0.25">
      <c r="L43" s="4"/>
      <c r="M43" s="4"/>
      <c r="N43" s="4"/>
      <c r="O43" s="4"/>
      <c r="P43" s="4"/>
      <c r="Q43" s="15"/>
    </row>
    <row r="44" spans="1:21" ht="15" customHeight="1" thickTop="1" thickBot="1" x14ac:dyDescent="0.3">
      <c r="A44" s="116" t="s">
        <v>8</v>
      </c>
      <c r="B44" s="117"/>
      <c r="C44" s="117"/>
      <c r="D44" s="117"/>
      <c r="E44" s="117"/>
      <c r="F44" s="117"/>
      <c r="G44" s="117"/>
      <c r="H44" s="117"/>
      <c r="I44" s="117"/>
      <c r="J44" s="117"/>
      <c r="K44" s="118"/>
      <c r="L44" s="91" t="s">
        <v>13</v>
      </c>
      <c r="M44" s="91"/>
      <c r="N44" s="91"/>
      <c r="O44" s="91"/>
      <c r="P44" s="92"/>
      <c r="Q44" s="18"/>
    </row>
    <row r="45" spans="1:21" ht="36.75" thickTop="1" x14ac:dyDescent="0.2">
      <c r="A45" s="132" t="s">
        <v>6</v>
      </c>
      <c r="B45" s="133"/>
      <c r="C45" s="133"/>
      <c r="D45" s="133"/>
      <c r="E45" s="133"/>
      <c r="F45" s="134"/>
      <c r="G45" s="135" t="s">
        <v>7</v>
      </c>
      <c r="H45" s="136"/>
      <c r="I45" s="136"/>
      <c r="J45" s="136"/>
      <c r="K45" s="62" t="s">
        <v>29</v>
      </c>
      <c r="L45" s="53" t="s">
        <v>14</v>
      </c>
      <c r="M45" s="93" t="s">
        <v>15</v>
      </c>
      <c r="N45" s="93"/>
      <c r="O45" s="93"/>
      <c r="P45" s="94"/>
      <c r="Q45" s="43"/>
    </row>
    <row r="46" spans="1:21" x14ac:dyDescent="0.2">
      <c r="A46" s="105"/>
      <c r="B46" s="106"/>
      <c r="C46" s="106"/>
      <c r="D46" s="106"/>
      <c r="E46" s="106"/>
      <c r="F46" s="107"/>
      <c r="G46" s="110"/>
      <c r="H46" s="111"/>
      <c r="I46" s="111"/>
      <c r="J46" s="112"/>
      <c r="K46" s="79"/>
      <c r="L46" s="59"/>
      <c r="M46" s="98"/>
      <c r="N46" s="98"/>
      <c r="O46" s="98"/>
      <c r="P46" s="100"/>
      <c r="Q46" s="15"/>
    </row>
    <row r="47" spans="1:21" x14ac:dyDescent="0.2">
      <c r="A47" s="105"/>
      <c r="B47" s="106"/>
      <c r="C47" s="106"/>
      <c r="D47" s="106"/>
      <c r="E47" s="106"/>
      <c r="F47" s="107"/>
      <c r="G47" s="110"/>
      <c r="H47" s="111"/>
      <c r="I47" s="111"/>
      <c r="J47" s="112"/>
      <c r="K47" s="79"/>
      <c r="L47" s="59"/>
      <c r="M47" s="98"/>
      <c r="N47" s="98"/>
      <c r="O47" s="98"/>
      <c r="P47" s="100"/>
      <c r="Q47" s="15"/>
    </row>
    <row r="48" spans="1:21" x14ac:dyDescent="0.2">
      <c r="A48" s="105"/>
      <c r="B48" s="106"/>
      <c r="C48" s="106"/>
      <c r="D48" s="106"/>
      <c r="E48" s="106"/>
      <c r="F48" s="107"/>
      <c r="G48" s="110"/>
      <c r="H48" s="111"/>
      <c r="I48" s="111"/>
      <c r="J48" s="112"/>
      <c r="K48" s="79"/>
      <c r="L48" s="59"/>
      <c r="M48" s="98"/>
      <c r="N48" s="98"/>
      <c r="O48" s="98"/>
      <c r="P48" s="100"/>
      <c r="Q48" s="15"/>
    </row>
    <row r="49" spans="1:17" x14ac:dyDescent="0.2">
      <c r="A49" s="105"/>
      <c r="B49" s="106"/>
      <c r="C49" s="106"/>
      <c r="D49" s="106"/>
      <c r="E49" s="106"/>
      <c r="F49" s="107"/>
      <c r="G49" s="110"/>
      <c r="H49" s="111"/>
      <c r="I49" s="111"/>
      <c r="J49" s="112"/>
      <c r="K49" s="79"/>
      <c r="L49" s="59"/>
      <c r="M49" s="98"/>
      <c r="N49" s="98"/>
      <c r="O49" s="98"/>
      <c r="P49" s="100"/>
      <c r="Q49" s="15"/>
    </row>
    <row r="50" spans="1:17" x14ac:dyDescent="0.2">
      <c r="A50" s="105"/>
      <c r="B50" s="106"/>
      <c r="C50" s="106"/>
      <c r="D50" s="106"/>
      <c r="E50" s="106"/>
      <c r="F50" s="107"/>
      <c r="G50" s="110"/>
      <c r="H50" s="111"/>
      <c r="I50" s="111"/>
      <c r="J50" s="112"/>
      <c r="K50" s="79"/>
      <c r="L50" s="59"/>
      <c r="M50" s="98"/>
      <c r="N50" s="98"/>
      <c r="O50" s="98"/>
      <c r="P50" s="100"/>
      <c r="Q50" s="15"/>
    </row>
    <row r="51" spans="1:17" x14ac:dyDescent="0.2">
      <c r="A51" s="105"/>
      <c r="B51" s="106"/>
      <c r="C51" s="106"/>
      <c r="D51" s="106"/>
      <c r="E51" s="106"/>
      <c r="F51" s="107"/>
      <c r="G51" s="110"/>
      <c r="H51" s="111"/>
      <c r="I51" s="111"/>
      <c r="J51" s="111"/>
      <c r="K51" s="80"/>
      <c r="L51" s="59"/>
      <c r="M51" s="95"/>
      <c r="N51" s="96"/>
      <c r="O51" s="96"/>
      <c r="P51" s="97"/>
      <c r="Q51" s="15"/>
    </row>
    <row r="52" spans="1:17" x14ac:dyDescent="0.2">
      <c r="A52" s="105"/>
      <c r="B52" s="106"/>
      <c r="C52" s="106"/>
      <c r="D52" s="106"/>
      <c r="E52" s="106"/>
      <c r="F52" s="107"/>
      <c r="G52" s="110"/>
      <c r="H52" s="111"/>
      <c r="I52" s="111"/>
      <c r="J52" s="111"/>
      <c r="K52" s="80"/>
      <c r="L52" s="59"/>
      <c r="M52" s="95"/>
      <c r="N52" s="96"/>
      <c r="O52" s="96"/>
      <c r="P52" s="97"/>
      <c r="Q52" s="15"/>
    </row>
    <row r="53" spans="1:17" x14ac:dyDescent="0.2">
      <c r="A53" s="105"/>
      <c r="B53" s="106"/>
      <c r="C53" s="106"/>
      <c r="D53" s="106"/>
      <c r="E53" s="106"/>
      <c r="F53" s="107"/>
      <c r="G53" s="110"/>
      <c r="H53" s="111"/>
      <c r="I53" s="111"/>
      <c r="J53" s="111"/>
      <c r="K53" s="80"/>
      <c r="L53" s="59"/>
      <c r="M53" s="98"/>
      <c r="N53" s="99"/>
      <c r="O53" s="99"/>
      <c r="P53" s="100"/>
      <c r="Q53" s="20"/>
    </row>
    <row r="54" spans="1:17" x14ac:dyDescent="0.2">
      <c r="A54" s="105"/>
      <c r="B54" s="106"/>
      <c r="C54" s="106"/>
      <c r="D54" s="106"/>
      <c r="E54" s="106"/>
      <c r="F54" s="107"/>
      <c r="G54" s="110"/>
      <c r="H54" s="111"/>
      <c r="I54" s="111"/>
      <c r="J54" s="111"/>
      <c r="K54" s="80"/>
      <c r="L54" s="59"/>
      <c r="M54" s="98"/>
      <c r="N54" s="99"/>
      <c r="O54" s="99"/>
      <c r="P54" s="100"/>
      <c r="Q54" s="20"/>
    </row>
    <row r="55" spans="1:17" x14ac:dyDescent="0.2">
      <c r="A55" s="105"/>
      <c r="B55" s="106"/>
      <c r="C55" s="106"/>
      <c r="D55" s="106"/>
      <c r="E55" s="106"/>
      <c r="F55" s="107"/>
      <c r="G55" s="110"/>
      <c r="H55" s="111"/>
      <c r="I55" s="111"/>
      <c r="J55" s="111"/>
      <c r="K55" s="80"/>
      <c r="L55" s="59"/>
      <c r="M55" s="98"/>
      <c r="N55" s="99"/>
      <c r="O55" s="99"/>
      <c r="P55" s="100"/>
      <c r="Q55" s="20"/>
    </row>
    <row r="56" spans="1:17" ht="13.5" thickBot="1" x14ac:dyDescent="0.25">
      <c r="A56" s="105"/>
      <c r="B56" s="106"/>
      <c r="C56" s="106"/>
      <c r="D56" s="106"/>
      <c r="E56" s="106"/>
      <c r="F56" s="107"/>
      <c r="G56" s="110"/>
      <c r="H56" s="111"/>
      <c r="I56" s="111"/>
      <c r="J56" s="111"/>
      <c r="K56" s="81"/>
      <c r="L56" s="60"/>
      <c r="M56" s="101"/>
      <c r="N56" s="102"/>
      <c r="O56" s="102"/>
      <c r="P56" s="103"/>
      <c r="Q56" s="20"/>
    </row>
    <row r="57" spans="1:17" ht="16.5" thickTop="1" thickBot="1" x14ac:dyDescent="0.3">
      <c r="A57" s="125" t="s">
        <v>4</v>
      </c>
      <c r="B57" s="126"/>
      <c r="C57" s="126"/>
      <c r="D57" s="126"/>
      <c r="E57" s="126"/>
      <c r="F57" s="126"/>
      <c r="G57" s="126"/>
      <c r="H57" s="126"/>
      <c r="I57" s="126"/>
      <c r="J57" s="126"/>
      <c r="K57" s="82">
        <f>SUM(K46:K56)</f>
        <v>0</v>
      </c>
      <c r="L57" s="61">
        <f>SUM(IF(L46&lt;&gt;"", L46, K46),
IF(L47&lt;&gt;"", L47, K47),
IF(L48&lt;&gt;"", L48, K48),
IF(L49&lt;&gt;"", L49, K49),
IF(L50&lt;&gt;"", L50, K50),
IF(L51&lt;&gt;"", L51, K51),
IF(L52&lt;&gt;"", L52, K52),
IF(L53&lt;&gt;"", L53, K53),
IF(L54&lt;&gt;"", L54, K54),
IF(L55&lt;&gt;"", L55, K55),
IF(L56&lt;&gt;"", L56, K56))</f>
        <v>0</v>
      </c>
      <c r="M57" s="88"/>
      <c r="N57" s="89"/>
      <c r="O57" s="89"/>
      <c r="P57" s="90"/>
      <c r="Q57" s="20"/>
    </row>
    <row r="58" spans="1:17" ht="13.5" thickTop="1" x14ac:dyDescent="0.2">
      <c r="L58" s="9"/>
      <c r="M58" s="9"/>
      <c r="N58" s="9"/>
      <c r="O58" s="9"/>
      <c r="P58" s="9"/>
      <c r="Q58" s="15"/>
    </row>
    <row r="59" spans="1:17" x14ac:dyDescent="0.2">
      <c r="L59" s="9"/>
      <c r="M59" s="9"/>
      <c r="N59" s="9"/>
      <c r="O59" s="9"/>
      <c r="P59" s="9"/>
      <c r="Q59" s="15"/>
    </row>
    <row r="60" spans="1:17" x14ac:dyDescent="0.2">
      <c r="L60" s="4"/>
      <c r="M60" s="4"/>
      <c r="N60" s="4"/>
      <c r="O60" s="4"/>
      <c r="P60" s="4"/>
      <c r="Q60" s="15"/>
    </row>
    <row r="61" spans="1:17" x14ac:dyDescent="0.2">
      <c r="L61" s="4"/>
      <c r="M61" s="4"/>
      <c r="N61" s="4"/>
      <c r="O61" s="4"/>
      <c r="P61" s="4"/>
      <c r="Q61" s="5"/>
    </row>
  </sheetData>
  <sheetProtection algorithmName="SHA-512" hashValue="ccddkSY547PaUX4DgQr9DINkA0f2YWG8hMhcnaryXtEnQmmJO3vHkUIcPEqgv89mchbB4EhR4d8wAsCWzWcHuQ==" saltValue="rSJGNrCdjqzterxpj1Eomw==" spinCount="100000" sheet="1" insertColumns="0" insertRows="0" deleteColumns="0" deleteRows="0"/>
  <mergeCells count="134">
    <mergeCell ref="A3:K3"/>
    <mergeCell ref="A13:K13"/>
    <mergeCell ref="F15:G15"/>
    <mergeCell ref="H15:I15"/>
    <mergeCell ref="F16:G16"/>
    <mergeCell ref="H16:I16"/>
    <mergeCell ref="A16:D16"/>
    <mergeCell ref="L13:P14"/>
    <mergeCell ref="A28:K28"/>
    <mergeCell ref="M23:P23"/>
    <mergeCell ref="M22:P22"/>
    <mergeCell ref="M21:P21"/>
    <mergeCell ref="M20:P20"/>
    <mergeCell ref="M24:P24"/>
    <mergeCell ref="L28:P28"/>
    <mergeCell ref="H21:I21"/>
    <mergeCell ref="H20:I20"/>
    <mergeCell ref="H22:I22"/>
    <mergeCell ref="H23:I23"/>
    <mergeCell ref="N25:P25"/>
    <mergeCell ref="A29:F29"/>
    <mergeCell ref="G29:J29"/>
    <mergeCell ref="A18:D18"/>
    <mergeCell ref="A19:D19"/>
    <mergeCell ref="A24:D24"/>
    <mergeCell ref="A15:D15"/>
    <mergeCell ref="A23:D23"/>
    <mergeCell ref="A22:D22"/>
    <mergeCell ref="A25:J25"/>
    <mergeCell ref="F19:G19"/>
    <mergeCell ref="H19:I19"/>
    <mergeCell ref="F24:G24"/>
    <mergeCell ref="H24:I24"/>
    <mergeCell ref="A17:D17"/>
    <mergeCell ref="F18:G18"/>
    <mergeCell ref="H18:I18"/>
    <mergeCell ref="A21:D21"/>
    <mergeCell ref="A20:D20"/>
    <mergeCell ref="F20:G20"/>
    <mergeCell ref="F17:G17"/>
    <mergeCell ref="H17:I17"/>
    <mergeCell ref="R6:U6"/>
    <mergeCell ref="R7:T7"/>
    <mergeCell ref="M15:P15"/>
    <mergeCell ref="M16:P16"/>
    <mergeCell ref="M17:P17"/>
    <mergeCell ref="F22:G22"/>
    <mergeCell ref="F23:G23"/>
    <mergeCell ref="F21:G21"/>
    <mergeCell ref="A14:J14"/>
    <mergeCell ref="M18:P18"/>
    <mergeCell ref="M19:P19"/>
    <mergeCell ref="G39:J39"/>
    <mergeCell ref="A40:F40"/>
    <mergeCell ref="G40:J40"/>
    <mergeCell ref="A30:F30"/>
    <mergeCell ref="G30:J30"/>
    <mergeCell ref="A36:F36"/>
    <mergeCell ref="G36:J36"/>
    <mergeCell ref="A37:F37"/>
    <mergeCell ref="G37:J37"/>
    <mergeCell ref="A38:F38"/>
    <mergeCell ref="G38:J38"/>
    <mergeCell ref="A31:F31"/>
    <mergeCell ref="A32:F32"/>
    <mergeCell ref="A33:F33"/>
    <mergeCell ref="A34:F34"/>
    <mergeCell ref="A35:F35"/>
    <mergeCell ref="A39:F39"/>
    <mergeCell ref="G35:J35"/>
    <mergeCell ref="G34:J34"/>
    <mergeCell ref="G33:J33"/>
    <mergeCell ref="G32:J32"/>
    <mergeCell ref="G31:J31"/>
    <mergeCell ref="A55:F55"/>
    <mergeCell ref="L3:P3"/>
    <mergeCell ref="L5:O5"/>
    <mergeCell ref="L6:O6"/>
    <mergeCell ref="A57:J57"/>
    <mergeCell ref="A54:F54"/>
    <mergeCell ref="G54:J54"/>
    <mergeCell ref="M40:P40"/>
    <mergeCell ref="M41:P41"/>
    <mergeCell ref="M42:P42"/>
    <mergeCell ref="G55:J55"/>
    <mergeCell ref="A56:F56"/>
    <mergeCell ref="G56:J56"/>
    <mergeCell ref="A51:F51"/>
    <mergeCell ref="M29:P29"/>
    <mergeCell ref="M30:P30"/>
    <mergeCell ref="A45:F45"/>
    <mergeCell ref="G45:J45"/>
    <mergeCell ref="G51:J51"/>
    <mergeCell ref="A52:F52"/>
    <mergeCell ref="G52:J52"/>
    <mergeCell ref="A53:F53"/>
    <mergeCell ref="G53:J53"/>
    <mergeCell ref="A50:F50"/>
    <mergeCell ref="A46:F46"/>
    <mergeCell ref="A47:F47"/>
    <mergeCell ref="A48:F48"/>
    <mergeCell ref="A49:F49"/>
    <mergeCell ref="M48:P48"/>
    <mergeCell ref="M49:P49"/>
    <mergeCell ref="M50:P50"/>
    <mergeCell ref="A41:F41"/>
    <mergeCell ref="G41:J41"/>
    <mergeCell ref="A42:J42"/>
    <mergeCell ref="A44:K44"/>
    <mergeCell ref="M46:P46"/>
    <mergeCell ref="M47:P47"/>
    <mergeCell ref="G46:J46"/>
    <mergeCell ref="G47:J47"/>
    <mergeCell ref="G48:J48"/>
    <mergeCell ref="G49:J49"/>
    <mergeCell ref="G50:J50"/>
    <mergeCell ref="M31:P31"/>
    <mergeCell ref="M32:P32"/>
    <mergeCell ref="M33:P33"/>
    <mergeCell ref="M34:P34"/>
    <mergeCell ref="M35:P35"/>
    <mergeCell ref="M57:P57"/>
    <mergeCell ref="L44:P44"/>
    <mergeCell ref="M45:P45"/>
    <mergeCell ref="M51:P51"/>
    <mergeCell ref="M52:P52"/>
    <mergeCell ref="M53:P53"/>
    <mergeCell ref="M54:P54"/>
    <mergeCell ref="M55:P55"/>
    <mergeCell ref="M56:P56"/>
    <mergeCell ref="M36:P36"/>
    <mergeCell ref="M37:P37"/>
    <mergeCell ref="M38:P38"/>
    <mergeCell ref="M39:P39"/>
  </mergeCells>
  <conditionalFormatting sqref="L1:P8 L9:L11 O9:P11 L12:P12 L13 L15:P19 L20:M23 L24:P24 L25:M25 L26:P30 L31:M35 L36:P45 L46:M50 L51:P1048576">
    <cfRule type="expression" dxfId="0" priority="1">
      <formula>$AM$1=TRUE</formula>
    </cfRule>
  </conditionalFormatting>
  <dataValidations count="6">
    <dataValidation type="custom" errorStyle="warning" allowBlank="1" showInputMessage="1" showErrorMessage="1" errorTitle="Fehler" error="Nur ein Kontrollkästchen darf aktiviert werden!" sqref="A6" xr:uid="{00000000-0002-0000-0000-000000000000}">
      <formula1>COUNTIF(A6:A9,TRUE)&lt;=1</formula1>
    </dataValidation>
    <dataValidation type="custom" errorStyle="warning" allowBlank="1" showInputMessage="1" showErrorMessage="1" errorTitle="Fehler" error="Nur ein Kontrollkästchen darf aktiviert werden!" sqref="A5 A7" xr:uid="{00000000-0002-0000-0000-000001000000}">
      <formula1>COUNTIF(A5:A7,TRUE)&lt;=1</formula1>
    </dataValidation>
    <dataValidation type="decimal" operator="greaterThan" allowBlank="1" showErrorMessage="1" errorTitle="Falsche Eingabe" error="Bitte eine gültige Dezimalzahl eingeben!" sqref="H16:H24 I17:I19 I24" xr:uid="{00000000-0002-0000-0000-000002000000}">
      <formula1>0</formula1>
      <formula2>0</formula2>
    </dataValidation>
    <dataValidation operator="equal" allowBlank="1" showErrorMessage="1" errorTitle="Falsche Eingabe" error="Bitte nur die Nummer (&gt;0) des Workpackages eingeben!" sqref="A13:A14 A25 A42 B37:B41 A44:A45 A57 B52:B56 R7 A27:A29" xr:uid="{00000000-0002-0000-0000-000003000000}">
      <formula1>0</formula1>
      <formula2>0</formula2>
    </dataValidation>
    <dataValidation type="list" allowBlank="1" showInputMessage="1" showErrorMessage="1" sqref="E16:E24" xr:uid="{E52C84FF-172C-46E5-A5F5-B6D7C29FCEBC}">
      <formula1>"Mitarbeiter,Fachkraft,Abteilungsleiter,Geschäftsführer"</formula1>
    </dataValidation>
    <dataValidation type="list" allowBlank="1" showInputMessage="1" showErrorMessage="1" sqref="F16:G24" xr:uid="{1512E909-924F-42A1-B2A0-90A090D419D6}">
      <formula1>INDIRECT(E16)</formula1>
    </dataValidation>
  </dataValidations>
  <pageMargins left="0.7" right="0.7" top="0.78740157499999996" bottom="0.78740157499999996"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561975</xdr:colOff>
                    <xdr:row>3</xdr:row>
                    <xdr:rowOff>123825</xdr:rowOff>
                  </from>
                  <to>
                    <xdr:col>0</xdr:col>
                    <xdr:colOff>752475</xdr:colOff>
                    <xdr:row>5</xdr:row>
                    <xdr:rowOff>47625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561975</xdr:colOff>
                    <xdr:row>5</xdr:row>
                    <xdr:rowOff>0</xdr:rowOff>
                  </from>
                  <to>
                    <xdr:col>0</xdr:col>
                    <xdr:colOff>733425</xdr:colOff>
                    <xdr:row>5</xdr:row>
                    <xdr:rowOff>180975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561975</xdr:colOff>
                    <xdr:row>5</xdr:row>
                    <xdr:rowOff>152400</xdr:rowOff>
                  </from>
                  <to>
                    <xdr:col>0</xdr:col>
                    <xdr:colOff>752475</xdr:colOff>
                    <xdr:row>7</xdr:row>
                    <xdr:rowOff>28575</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38</xdr:col>
                    <xdr:colOff>85725</xdr:colOff>
                    <xdr:row>0</xdr:row>
                    <xdr:rowOff>123825</xdr:rowOff>
                  </from>
                  <to>
                    <xdr:col>39</xdr:col>
                    <xdr:colOff>390525</xdr:colOff>
                    <xdr:row>0</xdr:row>
                    <xdr:rowOff>333375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4</vt:i4>
      </vt:variant>
    </vt:vector>
  </HeadingPairs>
  <TitlesOfParts>
    <vt:vector size="5" baseType="lpstr">
      <vt:lpstr>Tabelle1</vt:lpstr>
      <vt:lpstr>Abteilungsleiter</vt:lpstr>
      <vt:lpstr>Fachkraft</vt:lpstr>
      <vt:lpstr>Geschäftsführer</vt:lpstr>
      <vt:lpstr>Mitarbeiter</vt:lpstr>
    </vt:vector>
  </TitlesOfParts>
  <Company>Land Tirol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ARSLAN Furkan</dc:creator>
  <cp:lastModifiedBy>ARSLAN Furkan</cp:lastModifiedBy>
  <cp:lastPrinted>2025-12-04T10:16:36Z</cp:lastPrinted>
  <dcterms:created xsi:type="dcterms:W3CDTF">2025-01-16T12:37:56Z</dcterms:created>
  <dcterms:modified xsi:type="dcterms:W3CDTF">2026-02-26T08:06:48Z</dcterms:modified>
</cp:coreProperties>
</file>