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LLE\Abrechnung Verena\RL, Abrechnungsunterlagen\Wissenschaft\"/>
    </mc:Choice>
  </mc:AlternateContent>
  <bookViews>
    <workbookView xWindow="0" yWindow="0" windowWidth="28800" windowHeight="12345"/>
  </bookViews>
  <sheets>
    <sheet name="WissenschaftlicheProjekte" sheetId="1" r:id="rId1"/>
    <sheet name="WissenschatlicheVeranstaltungen" sheetId="4" r:id="rId2"/>
    <sheet name="MUSTER" sheetId="2" state="hidden" r:id="rId3"/>
    <sheet name="Universitäten" sheetId="3" state="hidden" r:id="rId4"/>
  </sheets>
  <calcPr calcId="162913"/>
</workbook>
</file>

<file path=xl/calcChain.xml><?xml version="1.0" encoding="utf-8"?>
<calcChain xmlns="http://schemas.openxmlformats.org/spreadsheetml/2006/main">
  <c r="L17" i="4" l="1"/>
  <c r="L18" i="4"/>
  <c r="L19" i="4"/>
  <c r="L20" i="4"/>
  <c r="L21" i="4"/>
  <c r="L22" i="4"/>
  <c r="L16" i="4"/>
  <c r="L15" i="4"/>
  <c r="L52" i="1"/>
  <c r="L28" i="1" l="1"/>
  <c r="K19" i="1"/>
  <c r="L41" i="1" l="1"/>
  <c r="L51" i="1"/>
  <c r="J15" i="1"/>
  <c r="L23" i="4" l="1"/>
  <c r="L13" i="4"/>
  <c r="K15" i="1"/>
  <c r="L50" i="1"/>
  <c r="L53" i="1"/>
  <c r="L54" i="1"/>
  <c r="L55" i="1"/>
  <c r="L56" i="1"/>
  <c r="L57" i="1"/>
  <c r="L39" i="1"/>
  <c r="L40" i="1"/>
  <c r="K33" i="1" s="1"/>
  <c r="L33" i="1" s="1"/>
  <c r="L31" i="1" s="1"/>
  <c r="L42" i="1"/>
  <c r="L43" i="1"/>
  <c r="L38" i="1"/>
  <c r="L49" i="1"/>
  <c r="K34" i="1"/>
  <c r="L34" i="1" s="1"/>
  <c r="K35" i="1"/>
  <c r="J16" i="1"/>
  <c r="K16" i="1" s="1"/>
  <c r="J17" i="1"/>
  <c r="K17" i="1" s="1"/>
  <c r="J18" i="1"/>
  <c r="K18" i="1" s="1"/>
  <c r="J19" i="1"/>
  <c r="J20" i="1"/>
  <c r="K20" i="1" s="1"/>
  <c r="J21" i="1"/>
  <c r="K21" i="1" s="1"/>
  <c r="J22" i="1"/>
  <c r="K22" i="1"/>
  <c r="J23" i="1"/>
  <c r="K23" i="1" s="1"/>
  <c r="J24" i="1"/>
  <c r="K24" i="1" s="1"/>
  <c r="J15" i="2"/>
  <c r="L35" i="1"/>
  <c r="H47" i="1"/>
  <c r="L60" i="1"/>
  <c r="L59" i="1"/>
  <c r="L58" i="1"/>
  <c r="L46" i="1"/>
  <c r="L45" i="1"/>
  <c r="L44" i="1"/>
  <c r="H36" i="1"/>
  <c r="L30" i="1"/>
  <c r="L29" i="1"/>
  <c r="L27" i="1"/>
  <c r="J19" i="2"/>
  <c r="K19" i="2"/>
  <c r="L50" i="2"/>
  <c r="L51" i="2"/>
  <c r="L52" i="2"/>
  <c r="L53" i="2"/>
  <c r="L49" i="2"/>
  <c r="L43" i="2"/>
  <c r="L44" i="2"/>
  <c r="L45" i="2"/>
  <c r="L46" i="2"/>
  <c r="L42" i="2"/>
  <c r="L23" i="2"/>
  <c r="L24" i="2"/>
  <c r="L25" i="2"/>
  <c r="L26" i="2"/>
  <c r="L22" i="2"/>
  <c r="L35" i="2"/>
  <c r="L36" i="2"/>
  <c r="L37" i="2"/>
  <c r="L38" i="2"/>
  <c r="L39" i="2"/>
  <c r="L34" i="2"/>
  <c r="H47" i="2"/>
  <c r="H40" i="2"/>
  <c r="L20" i="2"/>
  <c r="L40" i="2"/>
  <c r="L32" i="2"/>
  <c r="L47" i="2"/>
  <c r="K15" i="2"/>
  <c r="K29" i="2"/>
  <c r="L29" i="2"/>
  <c r="L27" i="2"/>
  <c r="H32" i="2"/>
  <c r="J18" i="2"/>
  <c r="K18" i="2"/>
  <c r="J17" i="2"/>
  <c r="K17" i="2"/>
  <c r="K16" i="2"/>
  <c r="L13" i="2"/>
  <c r="L54" i="2"/>
  <c r="L47" i="1" l="1"/>
  <c r="L36" i="1"/>
  <c r="L25" i="1"/>
  <c r="L13" i="1"/>
  <c r="L61" i="1" l="1"/>
</calcChain>
</file>

<file path=xl/sharedStrings.xml><?xml version="1.0" encoding="utf-8"?>
<sst xmlns="http://schemas.openxmlformats.org/spreadsheetml/2006/main" count="238" uniqueCount="98">
  <si>
    <t>Gliederung lt. Förderungsvereinbarung:</t>
  </si>
  <si>
    <t>Zahlungsempfänger/Lieferfirma</t>
  </si>
  <si>
    <t>Leistung (Gegenstand der Rechnung)</t>
  </si>
  <si>
    <t>Rechnungs-nummer</t>
  </si>
  <si>
    <t>Rechnungs-datum lt. geprüftem Beleg</t>
  </si>
  <si>
    <t>Zahlungs-datum lt. geprüftem Beleg</t>
  </si>
  <si>
    <t>Rechnungsbetrag brutto lt. Angabe Förderwerber</t>
  </si>
  <si>
    <t>USt. in Prozent</t>
  </si>
  <si>
    <t>Skonto in 
Prozent</t>
  </si>
  <si>
    <t>Zahlungsbetrag brutto anerkannt nach Kontrolle dr. Fachbereich</t>
  </si>
  <si>
    <r>
      <t xml:space="preserve">anrechenb.Betrag netto </t>
    </r>
    <r>
      <rPr>
        <b/>
        <sz val="7"/>
        <rFont val="Arial"/>
        <family val="2"/>
      </rPr>
      <t>(ex. USt, Rabatte, Skonti, offener Haftrücklass etc.)</t>
    </r>
  </si>
  <si>
    <t xml:space="preserve">Summe lt. Förderantrag: </t>
  </si>
  <si>
    <t>SUMME</t>
  </si>
  <si>
    <t>Gesamtkosten netto</t>
  </si>
  <si>
    <t>Diese Aufstellung wurde anhand von Originalbelegen (Rechnungen, Zahlungsbelege, Kontoauszüge etc.) überprüft und in Ordnung befunden.</t>
  </si>
  <si>
    <t>davon XXX % Förderung</t>
  </si>
  <si>
    <t>Der Zuschussbetrag soll auf folgendes Konto überwiesen werden:</t>
  </si>
  <si>
    <t>IBAN</t>
  </si>
  <si>
    <t>bei der</t>
  </si>
  <si>
    <t>BIC:</t>
  </si>
  <si>
    <t>firmenmäßige Fertigung des Förderungswerbers / Datum</t>
  </si>
  <si>
    <t>Förderungswerber:</t>
  </si>
  <si>
    <t>Rechnungszusammenstellung</t>
  </si>
  <si>
    <t>Sach- und Materialkosten</t>
  </si>
  <si>
    <t>Nr.</t>
  </si>
  <si>
    <t>MitarbeiterIn</t>
  </si>
  <si>
    <t>Funktion</t>
  </si>
  <si>
    <t>Kosten</t>
  </si>
  <si>
    <t xml:space="preserve">Nr. </t>
  </si>
  <si>
    <t>von</t>
  </si>
  <si>
    <t>bis</t>
  </si>
  <si>
    <t>w/m</t>
  </si>
  <si>
    <t>Kosten inkl. 20% GK-Zuschlag</t>
  </si>
  <si>
    <t>Anzahl Projektstunden</t>
  </si>
  <si>
    <t>Summe lt. Förderantrag:</t>
  </si>
  <si>
    <t>Bezeichnung</t>
  </si>
  <si>
    <t>Anschaffungskosten</t>
  </si>
  <si>
    <t>anteilige Projektnutzung in %</t>
  </si>
  <si>
    <t>Nutzugsdauer gesamt (Monate)</t>
  </si>
  <si>
    <t>Nutzungsdauer im Förderzeitraum</t>
  </si>
  <si>
    <t>Max Mustermann</t>
  </si>
  <si>
    <t>Maschine</t>
  </si>
  <si>
    <t>Lieferant</t>
  </si>
  <si>
    <t>Schrauben</t>
  </si>
  <si>
    <t>m</t>
  </si>
  <si>
    <t>Prototypenbau - lt. Personalkostenaufstellung</t>
  </si>
  <si>
    <r>
      <t>Stundensatz exl. GK</t>
    </r>
    <r>
      <rPr>
        <b/>
        <vertAlign val="superscript"/>
        <sz val="9"/>
        <rFont val="Arial"/>
        <family val="2"/>
      </rPr>
      <t>1)</t>
    </r>
  </si>
  <si>
    <r>
      <t>Stundensatz zuzügl. GK</t>
    </r>
    <r>
      <rPr>
        <b/>
        <vertAlign val="superscript"/>
        <sz val="9"/>
        <rFont val="Arial"/>
        <family val="2"/>
      </rPr>
      <t>2)</t>
    </r>
  </si>
  <si>
    <t>Projektname</t>
  </si>
  <si>
    <t>Geschäftszahl</t>
  </si>
  <si>
    <t>Investitionskosten</t>
  </si>
  <si>
    <t>Reisekosten</t>
  </si>
  <si>
    <t>Veranstaltungskosten</t>
  </si>
  <si>
    <t>F.</t>
  </si>
  <si>
    <t>ABC</t>
  </si>
  <si>
    <t>Universität Innsbruck</t>
  </si>
  <si>
    <t>Reise nach Linz</t>
  </si>
  <si>
    <t>Veranstaltungszentrum</t>
  </si>
  <si>
    <t>Preisverleihung</t>
  </si>
  <si>
    <t>Bemerkung</t>
  </si>
  <si>
    <t>1. Personal- und Overheadkosten</t>
  </si>
  <si>
    <t>2. Reisekosten</t>
  </si>
  <si>
    <t>3. Investitionskosten</t>
  </si>
  <si>
    <t>4. Sach- und Materialkosten</t>
  </si>
  <si>
    <t>5. Externe Kosten</t>
  </si>
  <si>
    <t>6. Veranstaltungskosten ( nur bei Wissenschaftlichen Veranstaltungen)</t>
  </si>
  <si>
    <t>Personal- und Overheadkosten</t>
  </si>
  <si>
    <t>Externe Kosten</t>
  </si>
  <si>
    <t xml:space="preserve">Dienstleister </t>
  </si>
  <si>
    <t>Medizinische Universität Innsbruck</t>
  </si>
  <si>
    <t>UMIT Tirol - Private Universität für Gesundheitswissenschaften und -technologie GmbH</t>
  </si>
  <si>
    <t>Fachochschule Kufstein Tirol Bildungs GmbH</t>
  </si>
  <si>
    <t>MCI Management Center Innsbruck - Internationale Hochschule GmbH</t>
  </si>
  <si>
    <t>Pädagogische Hochschule Tirol</t>
  </si>
  <si>
    <t>Kirchliche Pädagogische Universität - Edith Stein</t>
  </si>
  <si>
    <t>FHG - Zentrum für Gesundheitsberufe Tirol GmbH</t>
  </si>
  <si>
    <t>Der Stundensatz inkl. GK (Gemeinkosten - 20%) wird automatisch berechnet. Formel ist hinterlegt.</t>
  </si>
  <si>
    <t>Der Stundensatz inkl. Overheadkosten von 20% wird automatisch berechnet. Formel ist hinterlegt.</t>
  </si>
  <si>
    <t>Gliederung:</t>
  </si>
  <si>
    <t>davon 100 % Förderung</t>
  </si>
  <si>
    <t>Gesamtkosten</t>
  </si>
  <si>
    <t>Datum / Stempel und Unterschrift des Förderwerbers</t>
  </si>
  <si>
    <t>Fördernehmer*in:</t>
  </si>
  <si>
    <t>Rechnungszusammenstellung Tiroler Wissenschaftsförderung - Wissenschaftliche Projekte</t>
  </si>
  <si>
    <t>Rechnungszusammenstellung Tiroler Wissenschaftsförderung - Wissenschaftliche Veranstaltungen</t>
  </si>
  <si>
    <t>1. Honorarnoten</t>
  </si>
  <si>
    <t>Zahlungsempfänger (Referent*in/Vortragende*r)</t>
  </si>
  <si>
    <t>Honorarnote</t>
  </si>
  <si>
    <t>Rechnungsbetrag brutto lt. Angabe Fördernehmer*in</t>
  </si>
  <si>
    <t>Projektmitarbeiter</t>
  </si>
  <si>
    <t>Ausgeübte Tätigkeit</t>
  </si>
  <si>
    <t>Belegnummer</t>
  </si>
  <si>
    <t>Reise von</t>
  </si>
  <si>
    <t>Reise bis</t>
  </si>
  <si>
    <t>Gesamtkosten Reise brutto</t>
  </si>
  <si>
    <t>Beschäftigungs-ausmaß (h/Woche)</t>
  </si>
  <si>
    <t>Diese Aufstellung wurde anhand von Belegen (Rechnungen, Zahlungsbelege, Kontoauszügen etc.) erstellt. Rechnungen und Zahlungsbelege müssen digital übermittelt werden.</t>
  </si>
  <si>
    <t>Das Projekt bzw. die Zwischenabrechnung ist zur Gänze abgeschlossen. Die Abrechnung beinhaltet sämtliche das Projekt betreffende und bezahlte Rechnungen/Kosten.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</si>
</sst>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\ _D_M"/>
    <numFmt numFmtId="165" formatCode="[$€-2]\ #,##0.00;[Red]\-[$€-2]\ #,##0.00"/>
    <numFmt numFmtId="166" formatCode="[$€-C07]\ #,##0.00"/>
    <numFmt numFmtId="167" formatCode="\€\ #,##0.00"/>
    <numFmt numFmtId="168" formatCode="&quot;€&quot;\ #,##0.00"/>
  </numFmts>
  <fonts count="1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color theme="1"/>
      <name val="Calibri"/>
      <family val="2"/>
    </font>
    <font>
      <b/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vertAlign val="superscript"/>
      <sz val="9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5">
    <xf numFmtId="0" fontId="0" fillId="0" borderId="0" xfId="0"/>
    <xf numFmtId="0" fontId="1" fillId="2" borderId="0" xfId="0" applyFont="1" applyFill="1" applyAlignment="1">
      <alignment horizontal="left"/>
    </xf>
    <xf numFmtId="0" fontId="0" fillId="2" borderId="0" xfId="0" applyFill="1" applyAlignment="1"/>
    <xf numFmtId="164" fontId="2" fillId="2" borderId="0" xfId="0" applyNumberFormat="1" applyFont="1" applyFill="1"/>
    <xf numFmtId="0" fontId="3" fillId="2" borderId="0" xfId="0" applyFont="1" applyFill="1" applyAlignment="1">
      <alignment horizontal="left" vertical="top"/>
    </xf>
    <xf numFmtId="164" fontId="2" fillId="4" borderId="0" xfId="0" applyNumberFormat="1" applyFont="1" applyFill="1"/>
    <xf numFmtId="0" fontId="0" fillId="2" borderId="0" xfId="0" applyFill="1"/>
    <xf numFmtId="0" fontId="2" fillId="2" borderId="0" xfId="0" applyFont="1" applyFill="1" applyAlignment="1">
      <alignment horizontal="left" vertical="top"/>
    </xf>
    <xf numFmtId="0" fontId="3" fillId="4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 wrapText="1"/>
    </xf>
    <xf numFmtId="14" fontId="2" fillId="2" borderId="2" xfId="0" applyNumberFormat="1" applyFont="1" applyFill="1" applyBorder="1" applyAlignment="1" applyProtection="1">
      <alignment vertical="center" wrapText="1"/>
      <protection locked="0"/>
    </xf>
    <xf numFmtId="14" fontId="2" fillId="2" borderId="2" xfId="0" applyNumberFormat="1" applyFont="1" applyFill="1" applyBorder="1" applyAlignment="1" applyProtection="1">
      <alignment vertical="center"/>
      <protection locked="0"/>
    </xf>
    <xf numFmtId="166" fontId="2" fillId="2" borderId="6" xfId="0" applyNumberFormat="1" applyFont="1" applyFill="1" applyBorder="1" applyAlignment="1" applyProtection="1">
      <alignment horizontal="right" vertical="center" wrapText="1"/>
      <protection locked="0"/>
    </xf>
    <xf numFmtId="10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166" fontId="2" fillId="2" borderId="9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 applyProtection="1">
      <alignment vertical="top" wrapText="1"/>
      <protection locked="0"/>
    </xf>
    <xf numFmtId="14" fontId="2" fillId="2" borderId="10" xfId="0" applyNumberFormat="1" applyFont="1" applyFill="1" applyBorder="1" applyAlignment="1" applyProtection="1">
      <alignment vertical="center"/>
      <protection locked="0"/>
    </xf>
    <xf numFmtId="167" fontId="2" fillId="2" borderId="10" xfId="0" applyNumberFormat="1" applyFont="1" applyFill="1" applyBorder="1" applyAlignment="1" applyProtection="1">
      <alignment horizontal="right" vertical="center" wrapText="1"/>
      <protection locked="0"/>
    </xf>
    <xf numFmtId="166" fontId="2" fillId="2" borderId="10" xfId="0" applyNumberFormat="1" applyFont="1" applyFill="1" applyBorder="1" applyAlignment="1" applyProtection="1">
      <alignment horizontal="right" vertical="center" wrapText="1"/>
      <protection locked="0"/>
    </xf>
    <xf numFmtId="166" fontId="2" fillId="2" borderId="13" xfId="0" applyNumberFormat="1" applyFont="1" applyFill="1" applyBorder="1" applyAlignment="1">
      <alignment horizontal="righ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14" fontId="2" fillId="2" borderId="10" xfId="0" applyNumberFormat="1" applyFont="1" applyFill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/>
    <xf numFmtId="0" fontId="6" fillId="2" borderId="0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right"/>
    </xf>
    <xf numFmtId="167" fontId="6" fillId="2" borderId="5" xfId="0" applyNumberFormat="1" applyFont="1" applyFill="1" applyBorder="1"/>
    <xf numFmtId="0" fontId="6" fillId="2" borderId="0" xfId="0" applyFont="1" applyFill="1"/>
    <xf numFmtId="164" fontId="6" fillId="0" borderId="22" xfId="0" applyNumberFormat="1" applyFont="1" applyBorder="1"/>
    <xf numFmtId="164" fontId="6" fillId="0" borderId="23" xfId="0" applyNumberFormat="1" applyFont="1" applyBorder="1"/>
    <xf numFmtId="0" fontId="6" fillId="0" borderId="24" xfId="0" applyFont="1" applyBorder="1"/>
    <xf numFmtId="167" fontId="6" fillId="2" borderId="25" xfId="0" applyNumberFormat="1" applyFont="1" applyFill="1" applyBorder="1"/>
    <xf numFmtId="164" fontId="2" fillId="0" borderId="0" xfId="0" applyNumberFormat="1" applyFont="1"/>
    <xf numFmtId="0" fontId="2" fillId="0" borderId="0" xfId="0" applyFont="1"/>
    <xf numFmtId="0" fontId="2" fillId="3" borderId="0" xfId="0" applyFont="1" applyFill="1"/>
    <xf numFmtId="0" fontId="2" fillId="0" borderId="0" xfId="0" applyFont="1" applyAlignment="1">
      <alignment horizontal="right"/>
    </xf>
    <xf numFmtId="164" fontId="2" fillId="3" borderId="0" xfId="0" applyNumberFormat="1" applyFont="1" applyFill="1"/>
    <xf numFmtId="164" fontId="0" fillId="2" borderId="0" xfId="0" applyNumberFormat="1" applyFill="1"/>
    <xf numFmtId="0" fontId="2" fillId="0" borderId="26" xfId="0" applyFont="1" applyBorder="1"/>
    <xf numFmtId="0" fontId="0" fillId="0" borderId="26" xfId="0" applyBorder="1"/>
    <xf numFmtId="164" fontId="0" fillId="0" borderId="26" xfId="0" applyNumberFormat="1" applyBorder="1"/>
    <xf numFmtId="164" fontId="0" fillId="0" borderId="0" xfId="0" applyNumberFormat="1"/>
    <xf numFmtId="166" fontId="2" fillId="2" borderId="2" xfId="0" applyNumberFormat="1" applyFont="1" applyFill="1" applyBorder="1" applyAlignment="1" applyProtection="1">
      <alignment horizontal="right" vertical="center" wrapText="1"/>
      <protection locked="0"/>
    </xf>
    <xf numFmtId="10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/>
    <xf numFmtId="0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NumberFormat="1" applyFont="1" applyFill="1" applyBorder="1" applyAlignment="1" applyProtection="1">
      <alignment vertical="center"/>
      <protection locked="0"/>
    </xf>
    <xf numFmtId="4" fontId="2" fillId="2" borderId="6" xfId="0" applyNumberFormat="1" applyFont="1" applyFill="1" applyBorder="1" applyAlignment="1" applyProtection="1">
      <alignment horizontal="right" vertical="center" wrapText="1"/>
      <protection locked="0"/>
    </xf>
    <xf numFmtId="168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right" vertical="center" wrapText="1"/>
    </xf>
    <xf numFmtId="166" fontId="3" fillId="6" borderId="15" xfId="0" applyNumberFormat="1" applyFont="1" applyFill="1" applyBorder="1" applyAlignment="1">
      <alignment horizontal="right" vertical="center" wrapText="1"/>
    </xf>
    <xf numFmtId="166" fontId="3" fillId="6" borderId="5" xfId="0" applyNumberFormat="1" applyFont="1" applyFill="1" applyBorder="1" applyAlignment="1">
      <alignment horizontal="right" vertical="center" wrapText="1"/>
    </xf>
    <xf numFmtId="165" fontId="3" fillId="6" borderId="20" xfId="0" applyNumberFormat="1" applyFont="1" applyFill="1" applyBorder="1" applyAlignment="1">
      <alignment horizontal="right" vertical="center" wrapText="1"/>
    </xf>
    <xf numFmtId="10" fontId="2" fillId="6" borderId="20" xfId="0" applyNumberFormat="1" applyFont="1" applyFill="1" applyBorder="1" applyAlignment="1">
      <alignment vertical="center" wrapText="1"/>
    </xf>
    <xf numFmtId="10" fontId="2" fillId="6" borderId="20" xfId="0" applyNumberFormat="1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right" vertical="center" wrapText="1"/>
    </xf>
    <xf numFmtId="166" fontId="3" fillId="6" borderId="20" xfId="0" applyNumberFormat="1" applyFont="1" applyFill="1" applyBorder="1" applyAlignment="1">
      <alignment horizontal="right" vertical="center" wrapText="1"/>
    </xf>
    <xf numFmtId="10" fontId="3" fillId="6" borderId="20" xfId="0" applyNumberFormat="1" applyFont="1" applyFill="1" applyBorder="1" applyAlignment="1">
      <alignment horizontal="center" vertical="center" wrapText="1"/>
    </xf>
    <xf numFmtId="168" fontId="8" fillId="0" borderId="6" xfId="0" applyNumberFormat="1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  <protection locked="0"/>
    </xf>
    <xf numFmtId="0" fontId="3" fillId="5" borderId="6" xfId="0" applyFont="1" applyFill="1" applyBorder="1" applyAlignment="1">
      <alignment horizontal="left" vertical="center" wrapText="1"/>
    </xf>
    <xf numFmtId="0" fontId="3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9" xfId="0" applyNumberFormat="1" applyFont="1" applyFill="1" applyBorder="1" applyAlignment="1">
      <alignment horizontal="center" vertical="center" wrapText="1"/>
    </xf>
    <xf numFmtId="10" fontId="2" fillId="2" borderId="6" xfId="0" applyNumberFormat="1" applyFont="1" applyFill="1" applyBorder="1" applyAlignment="1" applyProtection="1">
      <alignment horizontal="right" vertical="center" wrapText="1"/>
      <protection locked="0"/>
    </xf>
    <xf numFmtId="10" fontId="3" fillId="6" borderId="14" xfId="0" applyNumberFormat="1" applyFont="1" applyFill="1" applyBorder="1" applyAlignment="1">
      <alignment horizontal="center" vertical="center" wrapText="1"/>
    </xf>
    <xf numFmtId="10" fontId="2" fillId="2" borderId="10" xfId="0" applyNumberFormat="1" applyFont="1" applyFill="1" applyBorder="1" applyAlignment="1" applyProtection="1">
      <alignment horizontal="right" vertical="center" wrapText="1"/>
      <protection locked="0"/>
    </xf>
    <xf numFmtId="0" fontId="3" fillId="6" borderId="14" xfId="0" applyFont="1" applyFill="1" applyBorder="1" applyAlignment="1">
      <alignment vertical="center" wrapText="1"/>
    </xf>
    <xf numFmtId="0" fontId="3" fillId="6" borderId="20" xfId="0" applyFont="1" applyFill="1" applyBorder="1" applyAlignment="1">
      <alignment horizontal="left" vertical="center" wrapText="1"/>
    </xf>
    <xf numFmtId="10" fontId="2" fillId="6" borderId="14" xfId="0" applyNumberFormat="1" applyFont="1" applyFill="1" applyBorder="1" applyAlignment="1">
      <alignment vertical="center" wrapText="1"/>
    </xf>
    <xf numFmtId="10" fontId="2" fillId="6" borderId="14" xfId="0" applyNumberFormat="1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right" vertical="center" wrapText="1"/>
    </xf>
    <xf numFmtId="166" fontId="3" fillId="6" borderId="21" xfId="0" applyNumberFormat="1" applyFont="1" applyFill="1" applyBorder="1" applyAlignment="1">
      <alignment horizontal="right" vertical="center" wrapText="1"/>
    </xf>
    <xf numFmtId="166" fontId="3" fillId="6" borderId="27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left" vertical="center" wrapText="1"/>
    </xf>
    <xf numFmtId="166" fontId="2" fillId="2" borderId="29" xfId="0" applyNumberFormat="1" applyFont="1" applyFill="1" applyBorder="1" applyAlignment="1">
      <alignment horizontal="right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horizontal="left" vertical="top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8" fillId="2" borderId="0" xfId="0" applyFont="1" applyFill="1"/>
    <xf numFmtId="167" fontId="6" fillId="2" borderId="0" xfId="0" applyNumberFormat="1" applyFont="1" applyFill="1" applyBorder="1"/>
    <xf numFmtId="0" fontId="0" fillId="2" borderId="0" xfId="0" applyFill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164" fontId="2" fillId="0" borderId="0" xfId="0" applyNumberFormat="1" applyFont="1" applyFill="1"/>
    <xf numFmtId="0" fontId="0" fillId="0" borderId="0" xfId="0" applyFill="1" applyAlignment="1"/>
    <xf numFmtId="49" fontId="0" fillId="0" borderId="0" xfId="0" applyNumberFormat="1" applyFill="1" applyAlignment="1"/>
    <xf numFmtId="0" fontId="4" fillId="2" borderId="0" xfId="0" applyFont="1" applyFill="1" applyBorder="1"/>
    <xf numFmtId="0" fontId="3" fillId="0" borderId="0" xfId="0" applyFont="1" applyFill="1" applyAlignment="1"/>
    <xf numFmtId="166" fontId="2" fillId="2" borderId="5" xfId="0" applyNumberFormat="1" applyFont="1" applyFill="1" applyBorder="1" applyAlignment="1">
      <alignment horizontal="right" vertical="center" wrapText="1"/>
    </xf>
    <xf numFmtId="166" fontId="2" fillId="2" borderId="31" xfId="0" applyNumberFormat="1" applyFont="1" applyFill="1" applyBorder="1" applyAlignment="1">
      <alignment horizontal="right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2" borderId="0" xfId="0" applyFont="1" applyFill="1" applyAlignment="1">
      <alignment vertical="top" wrapText="1"/>
    </xf>
    <xf numFmtId="0" fontId="3" fillId="5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49" fontId="0" fillId="0" borderId="0" xfId="0" applyNumberFormat="1" applyFill="1" applyAlignment="1"/>
    <xf numFmtId="0" fontId="3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2" fillId="0" borderId="0" xfId="0" applyFont="1" applyFill="1" applyAlignment="1"/>
    <xf numFmtId="14" fontId="2" fillId="2" borderId="10" xfId="0" applyNumberFormat="1" applyFont="1" applyFill="1" applyBorder="1" applyAlignment="1" applyProtection="1">
      <alignment vertical="center" wrapText="1"/>
      <protection locked="0"/>
    </xf>
    <xf numFmtId="10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Border="1"/>
    <xf numFmtId="0" fontId="6" fillId="0" borderId="0" xfId="0" applyFont="1" applyBorder="1"/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vertical="center" wrapText="1"/>
      <protection locked="0"/>
    </xf>
    <xf numFmtId="0" fontId="3" fillId="6" borderId="3" xfId="0" applyFont="1" applyFill="1" applyBorder="1" applyAlignment="1" applyProtection="1">
      <alignment horizontal="left" vertical="center" wrapText="1"/>
      <protection locked="0"/>
    </xf>
    <xf numFmtId="165" fontId="3" fillId="6" borderId="20" xfId="0" applyNumberFormat="1" applyFont="1" applyFill="1" applyBorder="1" applyAlignment="1" applyProtection="1">
      <alignment horizontal="right" vertical="center" wrapText="1"/>
      <protection locked="0"/>
    </xf>
    <xf numFmtId="0" fontId="3" fillId="6" borderId="20" xfId="0" applyFont="1" applyFill="1" applyBorder="1" applyAlignment="1" applyProtection="1">
      <alignment horizontal="right" vertical="center" wrapText="1"/>
      <protection locked="0"/>
    </xf>
    <xf numFmtId="166" fontId="3" fillId="6" borderId="21" xfId="0" applyNumberFormat="1" applyFont="1" applyFill="1" applyBorder="1" applyAlignment="1" applyProtection="1">
      <alignment horizontal="right" vertical="center" wrapText="1"/>
      <protection locked="0"/>
    </xf>
    <xf numFmtId="0" fontId="3" fillId="5" borderId="6" xfId="0" applyFont="1" applyFill="1" applyBorder="1" applyAlignment="1" applyProtection="1">
      <alignment horizontal="left" vertical="center" wrapText="1"/>
      <protection locked="0"/>
    </xf>
    <xf numFmtId="0" fontId="3" fillId="5" borderId="5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left" vertical="center" wrapText="1"/>
      <protection locked="0"/>
    </xf>
    <xf numFmtId="166" fontId="2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166" fontId="2" fillId="2" borderId="31" xfId="0" applyNumberFormat="1" applyFont="1" applyFill="1" applyBorder="1" applyAlignment="1" applyProtection="1">
      <alignment horizontal="right" vertical="center" wrapText="1"/>
      <protection locked="0"/>
    </xf>
    <xf numFmtId="0" fontId="6" fillId="6" borderId="14" xfId="0" applyFont="1" applyFill="1" applyBorder="1" applyAlignment="1" applyProtection="1">
      <alignment horizontal="center" vertical="center" wrapText="1"/>
      <protection locked="0"/>
    </xf>
    <xf numFmtId="0" fontId="3" fillId="6" borderId="14" xfId="0" applyFont="1" applyFill="1" applyBorder="1" applyAlignment="1" applyProtection="1">
      <alignment vertical="center" wrapText="1"/>
      <protection locked="0"/>
    </xf>
    <xf numFmtId="0" fontId="3" fillId="6" borderId="20" xfId="0" applyFont="1" applyFill="1" applyBorder="1" applyAlignment="1" applyProtection="1">
      <alignment horizontal="left" vertical="center" wrapText="1"/>
      <protection locked="0"/>
    </xf>
    <xf numFmtId="10" fontId="2" fillId="6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7" xfId="0" applyFont="1" applyFill="1" applyBorder="1" applyAlignment="1" applyProtection="1">
      <alignment horizontal="right" vertical="center" wrapText="1"/>
      <protection locked="0"/>
    </xf>
    <xf numFmtId="10" fontId="3" fillId="6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165" fontId="3" fillId="6" borderId="3" xfId="0" applyNumberFormat="1" applyFont="1" applyFill="1" applyBorder="1" applyAlignment="1" applyProtection="1">
      <alignment horizontal="right" vertical="center" wrapText="1"/>
      <protection locked="0"/>
    </xf>
    <xf numFmtId="10" fontId="2" fillId="6" borderId="20" xfId="0" applyNumberFormat="1" applyFont="1" applyFill="1" applyBorder="1" applyAlignment="1" applyProtection="1">
      <alignment vertical="center" wrapText="1"/>
      <protection locked="0"/>
    </xf>
    <xf numFmtId="10" fontId="2" fillId="6" borderId="20" xfId="0" applyNumberFormat="1" applyFont="1" applyFill="1" applyBorder="1" applyAlignment="1" applyProtection="1">
      <alignment horizontal="center" vertical="center" wrapText="1"/>
      <protection locked="0"/>
    </xf>
    <xf numFmtId="166" fontId="3" fillId="6" borderId="20" xfId="0" applyNumberFormat="1" applyFont="1" applyFill="1" applyBorder="1" applyAlignment="1" applyProtection="1">
      <alignment horizontal="right" vertical="center" wrapText="1"/>
      <protection locked="0"/>
    </xf>
    <xf numFmtId="10" fontId="3" fillId="6" borderId="20" xfId="0" applyNumberFormat="1" applyFont="1" applyFill="1" applyBorder="1" applyAlignment="1" applyProtection="1">
      <alignment horizontal="center" vertical="center" wrapText="1"/>
      <protection locked="0"/>
    </xf>
    <xf numFmtId="10" fontId="2" fillId="6" borderId="14" xfId="0" applyNumberFormat="1" applyFont="1" applyFill="1" applyBorder="1" applyAlignment="1" applyProtection="1">
      <alignment vertical="center" wrapText="1"/>
      <protection locked="0"/>
    </xf>
    <xf numFmtId="166" fontId="2" fillId="2" borderId="32" xfId="0" applyNumberFormat="1" applyFont="1" applyFill="1" applyBorder="1" applyAlignment="1" applyProtection="1">
      <alignment horizontal="right" vertical="center" wrapText="1"/>
      <protection locked="0"/>
    </xf>
    <xf numFmtId="166" fontId="3" fillId="6" borderId="14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7" fillId="2" borderId="0" xfId="0" applyFont="1" applyFill="1" applyProtection="1">
      <protection locked="0"/>
    </xf>
    <xf numFmtId="0" fontId="6" fillId="2" borderId="0" xfId="0" applyFont="1" applyFill="1" applyBorder="1" applyAlignment="1" applyProtection="1">
      <alignment horizontal="right" wrapText="1"/>
      <protection locked="0"/>
    </xf>
    <xf numFmtId="0" fontId="6" fillId="2" borderId="0" xfId="0" applyFont="1" applyFill="1" applyBorder="1" applyAlignment="1" applyProtection="1">
      <alignment horizontal="right"/>
      <protection locked="0"/>
    </xf>
    <xf numFmtId="167" fontId="6" fillId="2" borderId="0" xfId="0" applyNumberFormat="1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164" fontId="6" fillId="0" borderId="22" xfId="0" applyNumberFormat="1" applyFont="1" applyBorder="1" applyProtection="1">
      <protection locked="0"/>
    </xf>
    <xf numFmtId="164" fontId="6" fillId="0" borderId="23" xfId="0" applyNumberFormat="1" applyFont="1" applyBorder="1" applyProtection="1">
      <protection locked="0"/>
    </xf>
    <xf numFmtId="0" fontId="6" fillId="0" borderId="24" xfId="0" applyFont="1" applyBorder="1" applyProtection="1">
      <protection locked="0"/>
    </xf>
    <xf numFmtId="166" fontId="3" fillId="6" borderId="21" xfId="0" applyNumberFormat="1" applyFont="1" applyFill="1" applyBorder="1" applyAlignment="1" applyProtection="1">
      <alignment horizontal="right" vertical="center" wrapText="1"/>
    </xf>
    <xf numFmtId="10" fontId="2" fillId="2" borderId="6" xfId="0" applyNumberFormat="1" applyFont="1" applyFill="1" applyBorder="1" applyAlignment="1" applyProtection="1">
      <alignment horizontal="right" vertical="center" wrapText="1"/>
    </xf>
    <xf numFmtId="0" fontId="10" fillId="2" borderId="0" xfId="0" applyFont="1" applyFill="1" applyAlignment="1">
      <alignment horizontal="left" wrapText="1"/>
    </xf>
    <xf numFmtId="166" fontId="2" fillId="2" borderId="7" xfId="0" applyNumberFormat="1" applyFont="1" applyFill="1" applyBorder="1" applyAlignment="1" applyProtection="1">
      <alignment horizontal="center" vertical="center" wrapText="1"/>
    </xf>
    <xf numFmtId="0" fontId="3" fillId="5" borderId="7" xfId="0" applyNumberFormat="1" applyFont="1" applyFill="1" applyBorder="1" applyAlignment="1" applyProtection="1">
      <alignment horizontal="center" vertical="center"/>
      <protection locked="0"/>
    </xf>
    <xf numFmtId="0" fontId="3" fillId="5" borderId="8" xfId="0" applyNumberFormat="1" applyFont="1" applyFill="1" applyBorder="1" applyAlignment="1" applyProtection="1">
      <alignment horizontal="center" vertical="center"/>
      <protection locked="0"/>
    </xf>
    <xf numFmtId="0" fontId="3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0" fontId="3" fillId="5" borderId="18" xfId="0" applyFont="1" applyFill="1" applyBorder="1" applyAlignment="1" applyProtection="1">
      <alignment horizontal="center" vertical="center" wrapText="1"/>
      <protection locked="0"/>
    </xf>
    <xf numFmtId="0" fontId="3" fillId="5" borderId="8" xfId="0" applyFont="1" applyFill="1" applyBorder="1" applyAlignment="1" applyProtection="1">
      <alignment horizontal="center" vertical="center" wrapText="1"/>
      <protection locked="0"/>
    </xf>
    <xf numFmtId="10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10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10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10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10" fontId="2" fillId="2" borderId="28" xfId="0" applyNumberFormat="1" applyFont="1" applyFill="1" applyBorder="1" applyAlignment="1" applyProtection="1">
      <alignment horizontal="center" vertical="center" wrapText="1"/>
      <protection locked="0"/>
    </xf>
    <xf numFmtId="10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Alignment="1">
      <alignment horizontal="left" wrapText="1"/>
    </xf>
    <xf numFmtId="0" fontId="3" fillId="5" borderId="7" xfId="0" applyFont="1" applyFill="1" applyBorder="1" applyAlignment="1" applyProtection="1">
      <alignment horizontal="left" vertical="center" wrapText="1"/>
      <protection locked="0"/>
    </xf>
    <xf numFmtId="0" fontId="3" fillId="5" borderId="8" xfId="0" applyFont="1" applyFill="1" applyBorder="1" applyAlignment="1" applyProtection="1">
      <alignment horizontal="left" vertical="center" wrapText="1"/>
      <protection locked="0"/>
    </xf>
    <xf numFmtId="0" fontId="3" fillId="6" borderId="20" xfId="0" applyFont="1" applyFill="1" applyBorder="1" applyAlignment="1" applyProtection="1">
      <alignment horizontal="center" vertical="center" wrapText="1"/>
      <protection locked="0"/>
    </xf>
    <xf numFmtId="164" fontId="6" fillId="0" borderId="33" xfId="0" applyNumberFormat="1" applyFont="1" applyBorder="1" applyAlignment="1" applyProtection="1">
      <protection locked="0"/>
    </xf>
    <xf numFmtId="164" fontId="6" fillId="0" borderId="3" xfId="0" applyNumberFormat="1" applyFont="1" applyBorder="1" applyAlignment="1" applyProtection="1">
      <protection locked="0"/>
    </xf>
    <xf numFmtId="164" fontId="6" fillId="0" borderId="4" xfId="0" applyNumberFormat="1" applyFont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168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168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68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168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49" fontId="3" fillId="3" borderId="0" xfId="0" applyNumberFormat="1" applyFont="1" applyFill="1" applyAlignment="1">
      <alignment horizontal="left" wrapText="1"/>
    </xf>
    <xf numFmtId="49" fontId="0" fillId="3" borderId="0" xfId="0" applyNumberFormat="1" applyFill="1" applyAlignment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9" fontId="0" fillId="0" borderId="0" xfId="0" applyNumberFormat="1" applyFill="1" applyAlignment="1"/>
    <xf numFmtId="0" fontId="3" fillId="2" borderId="0" xfId="0" applyFont="1" applyFill="1" applyAlignment="1">
      <alignment horizontal="left" vertical="top"/>
    </xf>
    <xf numFmtId="0" fontId="2" fillId="3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164" fontId="6" fillId="0" borderId="33" xfId="0" applyNumberFormat="1" applyFont="1" applyBorder="1" applyAlignment="1"/>
    <xf numFmtId="164" fontId="6" fillId="0" borderId="3" xfId="0" applyNumberFormat="1" applyFont="1" applyBorder="1" applyAlignment="1"/>
    <xf numFmtId="164" fontId="6" fillId="0" borderId="4" xfId="0" applyNumberFormat="1" applyFont="1" applyBorder="1" applyAlignment="1"/>
    <xf numFmtId="0" fontId="3" fillId="5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64" fontId="6" fillId="0" borderId="19" xfId="0" applyNumberFormat="1" applyFont="1" applyBorder="1" applyAlignment="1"/>
    <xf numFmtId="164" fontId="6" fillId="0" borderId="20" xfId="0" applyNumberFormat="1" applyFont="1" applyBorder="1" applyAlignment="1"/>
    <xf numFmtId="164" fontId="6" fillId="0" borderId="21" xfId="0" applyNumberFormat="1" applyFont="1" applyBorder="1" applyAlignment="1"/>
    <xf numFmtId="0" fontId="2" fillId="2" borderId="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166" fontId="2" fillId="2" borderId="15" xfId="0" applyNumberFormat="1" applyFont="1" applyFill="1" applyBorder="1" applyAlignment="1" applyProtection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166" fontId="10" fillId="6" borderId="21" xfId="0" applyNumberFormat="1" applyFont="1" applyFill="1" applyBorder="1" applyAlignment="1" applyProtection="1">
      <alignment horizontal="right" vertical="center" wrapText="1"/>
    </xf>
    <xf numFmtId="166" fontId="8" fillId="2" borderId="7" xfId="0" applyNumberFormat="1" applyFont="1" applyFill="1" applyBorder="1" applyAlignment="1" applyProtection="1">
      <alignment horizontal="center" vertical="center" wrapText="1"/>
    </xf>
    <xf numFmtId="166" fontId="8" fillId="2" borderId="8" xfId="0" applyNumberFormat="1" applyFont="1" applyFill="1" applyBorder="1" applyAlignment="1" applyProtection="1">
      <alignment horizontal="center" vertical="center" wrapText="1"/>
    </xf>
    <xf numFmtId="166" fontId="8" fillId="2" borderId="2" xfId="0" applyNumberFormat="1" applyFont="1" applyFill="1" applyBorder="1" applyAlignment="1" applyProtection="1">
      <alignment horizontal="right" vertical="center" wrapText="1"/>
    </xf>
    <xf numFmtId="166" fontId="8" fillId="2" borderId="10" xfId="0" applyNumberFormat="1" applyFont="1" applyFill="1" applyBorder="1" applyAlignment="1" applyProtection="1">
      <alignment horizontal="right" vertical="center" wrapText="1"/>
    </xf>
    <xf numFmtId="166" fontId="10" fillId="6" borderId="4" xfId="0" applyNumberFormat="1" applyFont="1" applyFill="1" applyBorder="1" applyAlignment="1" applyProtection="1">
      <alignment horizontal="right" vertical="center" wrapText="1"/>
    </xf>
    <xf numFmtId="0" fontId="8" fillId="2" borderId="6" xfId="0" applyNumberFormat="1" applyFont="1" applyFill="1" applyBorder="1" applyAlignment="1" applyProtection="1">
      <alignment horizontal="right" vertical="center" wrapText="1"/>
    </xf>
    <xf numFmtId="166" fontId="8" fillId="2" borderId="6" xfId="0" applyNumberFormat="1" applyFont="1" applyFill="1" applyBorder="1" applyAlignment="1" applyProtection="1">
      <alignment horizontal="right" vertical="center" wrapText="1"/>
    </xf>
    <xf numFmtId="167" fontId="11" fillId="2" borderId="5" xfId="0" applyNumberFormat="1" applyFont="1" applyFill="1" applyBorder="1" applyProtection="1"/>
    <xf numFmtId="167" fontId="11" fillId="2" borderId="25" xfId="0" applyNumberFormat="1" applyFont="1" applyFill="1" applyBorder="1" applyProtection="1">
      <protection locked="0"/>
    </xf>
    <xf numFmtId="166" fontId="10" fillId="6" borderId="21" xfId="0" applyNumberFormat="1" applyFont="1" applyFill="1" applyBorder="1" applyAlignment="1">
      <alignment horizontal="right" vertical="center" wrapText="1"/>
    </xf>
    <xf numFmtId="166" fontId="10" fillId="2" borderId="2" xfId="0" applyNumberFormat="1" applyFont="1" applyFill="1" applyBorder="1" applyAlignment="1">
      <alignment horizontal="right" vertical="center" wrapText="1"/>
    </xf>
    <xf numFmtId="166" fontId="10" fillId="2" borderId="10" xfId="0" applyNumberFormat="1" applyFont="1" applyFill="1" applyBorder="1" applyAlignment="1">
      <alignment horizontal="right" vertical="center" wrapText="1"/>
    </xf>
    <xf numFmtId="167" fontId="11" fillId="2" borderId="5" xfId="0" applyNumberFormat="1" applyFont="1" applyFill="1" applyBorder="1"/>
    <xf numFmtId="167" fontId="11" fillId="2" borderId="25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showGridLines="0" tabSelected="1" zoomScaleNormal="100" zoomScaleSheetLayoutView="100" workbookViewId="0">
      <selection activeCell="B15" sqref="B15"/>
    </sheetView>
  </sheetViews>
  <sheetFormatPr baseColWidth="10" defaultRowHeight="15" x14ac:dyDescent="0.25"/>
  <cols>
    <col min="1" max="1" width="6.140625" customWidth="1"/>
    <col min="2" max="2" width="36.85546875" customWidth="1"/>
    <col min="3" max="3" width="21.28515625" customWidth="1"/>
    <col min="4" max="4" width="19.5703125" customWidth="1"/>
    <col min="5" max="5" width="12.140625" customWidth="1"/>
    <col min="6" max="6" width="11.42578125" customWidth="1"/>
    <col min="7" max="7" width="13.140625" customWidth="1"/>
    <col min="8" max="8" width="18.5703125" style="48" customWidth="1"/>
    <col min="9" max="9" width="11.42578125" style="48" customWidth="1"/>
    <col min="10" max="10" width="10.7109375" style="48" customWidth="1"/>
    <col min="11" max="11" width="17.7109375" customWidth="1"/>
    <col min="12" max="12" width="22.7109375" customWidth="1"/>
    <col min="13" max="13" width="30.5703125" customWidth="1"/>
  </cols>
  <sheetData>
    <row r="1" spans="1:13" ht="15.75" x14ac:dyDescent="0.25">
      <c r="A1" s="222" t="s">
        <v>83</v>
      </c>
      <c r="B1" s="222"/>
      <c r="C1" s="222"/>
      <c r="D1" s="223"/>
      <c r="E1" s="223"/>
      <c r="F1" s="223"/>
      <c r="G1" s="223"/>
      <c r="H1" s="223"/>
      <c r="I1" s="223"/>
      <c r="J1" s="223"/>
      <c r="K1" s="223"/>
      <c r="L1" s="223"/>
      <c r="M1" s="106"/>
    </row>
    <row r="2" spans="1:13" ht="15.75" x14ac:dyDescent="0.25">
      <c r="A2" s="1"/>
      <c r="B2" s="1"/>
      <c r="C2" s="1"/>
      <c r="D2" s="2"/>
      <c r="E2" s="2"/>
      <c r="F2" s="2"/>
      <c r="G2" s="2"/>
      <c r="H2" s="110"/>
      <c r="I2" s="111"/>
      <c r="J2" s="111"/>
      <c r="K2" s="111"/>
      <c r="L2" s="111"/>
      <c r="M2" s="111"/>
    </row>
    <row r="3" spans="1:13" ht="12.75" customHeight="1" x14ac:dyDescent="0.25">
      <c r="A3" s="4" t="s">
        <v>78</v>
      </c>
      <c r="B3" s="4"/>
      <c r="C3" s="218" t="s">
        <v>60</v>
      </c>
      <c r="D3" s="219"/>
      <c r="E3" s="219"/>
      <c r="F3" s="219"/>
      <c r="G3" s="219"/>
      <c r="H3" s="198"/>
      <c r="I3" s="198"/>
      <c r="J3" s="198"/>
      <c r="K3" s="224"/>
      <c r="L3" s="224"/>
      <c r="M3" s="112"/>
    </row>
    <row r="4" spans="1:13" ht="12.75" customHeight="1" x14ac:dyDescent="0.25">
      <c r="A4" s="225"/>
      <c r="B4" s="225"/>
      <c r="C4" s="218" t="s">
        <v>61</v>
      </c>
      <c r="D4" s="219"/>
      <c r="E4" s="219"/>
      <c r="F4" s="219"/>
      <c r="G4" s="219"/>
      <c r="H4" s="3" t="s">
        <v>82</v>
      </c>
      <c r="I4" s="2"/>
      <c r="J4" s="2"/>
      <c r="K4" s="2"/>
      <c r="L4" s="2"/>
      <c r="M4" s="2"/>
    </row>
    <row r="5" spans="1:13" ht="12.75" customHeight="1" x14ac:dyDescent="0.25">
      <c r="A5" s="6"/>
      <c r="B5" s="6"/>
      <c r="C5" s="218" t="s">
        <v>62</v>
      </c>
      <c r="D5" s="219"/>
      <c r="E5" s="219"/>
      <c r="F5" s="219"/>
      <c r="G5" s="219"/>
      <c r="H5" s="220"/>
      <c r="I5" s="220"/>
      <c r="J5" s="220"/>
      <c r="K5" s="221"/>
      <c r="L5" s="221"/>
      <c r="M5" s="112"/>
    </row>
    <row r="6" spans="1:13" ht="12.75" customHeight="1" x14ac:dyDescent="0.25">
      <c r="A6" s="7"/>
      <c r="B6" s="7"/>
      <c r="C6" s="218" t="s">
        <v>63</v>
      </c>
      <c r="D6" s="219"/>
      <c r="E6" s="219"/>
      <c r="F6" s="219"/>
      <c r="G6" s="219"/>
      <c r="H6" s="5" t="s">
        <v>48</v>
      </c>
      <c r="I6" s="5"/>
      <c r="J6" s="5"/>
      <c r="K6" s="8"/>
      <c r="L6" s="8"/>
      <c r="M6" s="114"/>
    </row>
    <row r="7" spans="1:13" ht="12.75" customHeight="1" x14ac:dyDescent="0.25">
      <c r="A7" s="227"/>
      <c r="B7" s="227"/>
      <c r="C7" s="218" t="s">
        <v>64</v>
      </c>
      <c r="D7" s="218"/>
      <c r="E7" s="218"/>
      <c r="F7" s="218"/>
      <c r="G7" s="218"/>
      <c r="H7" s="220"/>
      <c r="I7" s="220"/>
      <c r="J7" s="220"/>
      <c r="K7" s="221"/>
      <c r="L7" s="221"/>
      <c r="M7" s="112"/>
    </row>
    <row r="8" spans="1:13" ht="12.75" customHeight="1" x14ac:dyDescent="0.25">
      <c r="A8" s="7"/>
      <c r="B8" s="7"/>
      <c r="C8" s="218"/>
      <c r="D8" s="219"/>
      <c r="E8" s="219"/>
      <c r="F8" s="219"/>
      <c r="G8" s="219"/>
      <c r="H8" s="5" t="s">
        <v>49</v>
      </c>
      <c r="I8" s="5"/>
      <c r="J8" s="5"/>
      <c r="K8" s="5"/>
      <c r="L8" s="5"/>
      <c r="M8" s="110"/>
    </row>
    <row r="9" spans="1:13" ht="12.75" customHeight="1" x14ac:dyDescent="0.25">
      <c r="A9" s="227"/>
      <c r="B9" s="227"/>
      <c r="C9" s="218"/>
      <c r="D9" s="219"/>
      <c r="E9" s="219"/>
      <c r="F9" s="219"/>
      <c r="G9" s="219"/>
      <c r="H9" s="220" t="s">
        <v>53</v>
      </c>
      <c r="I9" s="220"/>
      <c r="J9" s="220"/>
      <c r="K9" s="221"/>
      <c r="L9" s="221"/>
      <c r="M9" s="112"/>
    </row>
    <row r="10" spans="1:13" ht="12.75" customHeight="1" x14ac:dyDescent="0.25">
      <c r="A10" s="9"/>
      <c r="B10" s="9"/>
      <c r="C10" s="218"/>
      <c r="D10" s="218"/>
      <c r="E10" s="218"/>
      <c r="F10" s="218"/>
      <c r="G10" s="218"/>
      <c r="H10" s="110"/>
      <c r="I10" s="110"/>
      <c r="J10" s="110"/>
      <c r="K10" s="110"/>
      <c r="L10" s="110"/>
      <c r="M10" s="110"/>
    </row>
    <row r="11" spans="1:13" ht="12.75" customHeight="1" x14ac:dyDescent="0.25">
      <c r="A11" s="104" t="s">
        <v>77</v>
      </c>
      <c r="B11" s="10"/>
      <c r="C11" s="119"/>
      <c r="D11" s="119"/>
      <c r="E11" s="119"/>
      <c r="F11" s="119"/>
      <c r="G11" s="119"/>
      <c r="H11" s="198"/>
      <c r="I11" s="198"/>
      <c r="J11" s="198"/>
      <c r="K11" s="198"/>
      <c r="L11" s="198"/>
      <c r="M11" s="112"/>
    </row>
    <row r="12" spans="1:13" ht="16.5" thickBot="1" x14ac:dyDescent="0.3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113"/>
    </row>
    <row r="13" spans="1:13" x14ac:dyDescent="0.25">
      <c r="A13" s="133">
        <v>1</v>
      </c>
      <c r="B13" s="134" t="s">
        <v>66</v>
      </c>
      <c r="C13" s="135"/>
      <c r="D13" s="136"/>
      <c r="E13" s="201"/>
      <c r="F13" s="201"/>
      <c r="G13" s="201"/>
      <c r="H13" s="201"/>
      <c r="I13" s="201"/>
      <c r="J13" s="201"/>
      <c r="K13" s="137" t="s">
        <v>12</v>
      </c>
      <c r="L13" s="250">
        <f>SUM(K15:L24)</f>
        <v>0</v>
      </c>
      <c r="M13" s="138"/>
    </row>
    <row r="14" spans="1:13" ht="36" x14ac:dyDescent="0.25">
      <c r="A14" s="72" t="s">
        <v>28</v>
      </c>
      <c r="B14" s="139" t="s">
        <v>25</v>
      </c>
      <c r="C14" s="199" t="s">
        <v>26</v>
      </c>
      <c r="D14" s="200"/>
      <c r="E14" s="72" t="s">
        <v>29</v>
      </c>
      <c r="F14" s="72" t="s">
        <v>30</v>
      </c>
      <c r="G14" s="72" t="s">
        <v>95</v>
      </c>
      <c r="H14" s="72" t="s">
        <v>33</v>
      </c>
      <c r="I14" s="72" t="s">
        <v>46</v>
      </c>
      <c r="J14" s="72" t="s">
        <v>47</v>
      </c>
      <c r="K14" s="183" t="s">
        <v>32</v>
      </c>
      <c r="L14" s="185"/>
      <c r="M14" s="140" t="s">
        <v>59</v>
      </c>
    </row>
    <row r="15" spans="1:13" ht="15" customHeight="1" x14ac:dyDescent="0.25">
      <c r="A15" s="52"/>
      <c r="B15" s="141"/>
      <c r="C15" s="179"/>
      <c r="D15" s="180"/>
      <c r="E15" s="54"/>
      <c r="F15" s="13"/>
      <c r="G15" s="58"/>
      <c r="H15" s="56"/>
      <c r="I15" s="57"/>
      <c r="J15" s="71">
        <f>I15*1.2</f>
        <v>0</v>
      </c>
      <c r="K15" s="251">
        <f>J15*H15</f>
        <v>0</v>
      </c>
      <c r="L15" s="252"/>
      <c r="M15" s="142"/>
    </row>
    <row r="16" spans="1:13" x14ac:dyDescent="0.25">
      <c r="A16" s="52"/>
      <c r="B16" s="143"/>
      <c r="C16" s="179"/>
      <c r="D16" s="180"/>
      <c r="E16" s="54"/>
      <c r="F16" s="13"/>
      <c r="G16" s="55"/>
      <c r="H16" s="56"/>
      <c r="I16" s="57"/>
      <c r="J16" s="71">
        <f>I16*1.2</f>
        <v>0</v>
      </c>
      <c r="K16" s="251">
        <f t="shared" ref="K16:K24" si="0">J16*H16</f>
        <v>0</v>
      </c>
      <c r="L16" s="252"/>
      <c r="M16" s="142"/>
    </row>
    <row r="17" spans="1:13" x14ac:dyDescent="0.25">
      <c r="A17" s="52"/>
      <c r="B17" s="143"/>
      <c r="C17" s="179"/>
      <c r="D17" s="180"/>
      <c r="E17" s="54"/>
      <c r="F17" s="13"/>
      <c r="G17" s="55"/>
      <c r="H17" s="56"/>
      <c r="I17" s="57"/>
      <c r="J17" s="71">
        <f t="shared" ref="J17:J22" si="1">I17*1.2</f>
        <v>0</v>
      </c>
      <c r="K17" s="251">
        <f t="shared" ref="K17:K22" si="2">J17*H17</f>
        <v>0</v>
      </c>
      <c r="L17" s="252"/>
      <c r="M17" s="142"/>
    </row>
    <row r="18" spans="1:13" x14ac:dyDescent="0.25">
      <c r="A18" s="52"/>
      <c r="B18" s="143"/>
      <c r="C18" s="179"/>
      <c r="D18" s="180"/>
      <c r="E18" s="54"/>
      <c r="F18" s="13"/>
      <c r="G18" s="55"/>
      <c r="H18" s="56"/>
      <c r="I18" s="57"/>
      <c r="J18" s="71">
        <f t="shared" si="1"/>
        <v>0</v>
      </c>
      <c r="K18" s="251">
        <f t="shared" si="2"/>
        <v>0</v>
      </c>
      <c r="L18" s="252"/>
      <c r="M18" s="142"/>
    </row>
    <row r="19" spans="1:13" x14ac:dyDescent="0.25">
      <c r="A19" s="52"/>
      <c r="B19" s="143"/>
      <c r="C19" s="179"/>
      <c r="D19" s="180"/>
      <c r="E19" s="54"/>
      <c r="F19" s="13"/>
      <c r="G19" s="55"/>
      <c r="H19" s="56"/>
      <c r="I19" s="57"/>
      <c r="J19" s="71">
        <f t="shared" si="1"/>
        <v>0</v>
      </c>
      <c r="K19" s="251">
        <f>J19*H19</f>
        <v>0</v>
      </c>
      <c r="L19" s="252"/>
      <c r="M19" s="142"/>
    </row>
    <row r="20" spans="1:13" x14ac:dyDescent="0.25">
      <c r="A20" s="52"/>
      <c r="B20" s="143"/>
      <c r="C20" s="179"/>
      <c r="D20" s="180"/>
      <c r="E20" s="54"/>
      <c r="F20" s="13"/>
      <c r="G20" s="55"/>
      <c r="H20" s="56"/>
      <c r="I20" s="57"/>
      <c r="J20" s="71">
        <f t="shared" si="1"/>
        <v>0</v>
      </c>
      <c r="K20" s="251">
        <f t="shared" si="2"/>
        <v>0</v>
      </c>
      <c r="L20" s="252"/>
      <c r="M20" s="142"/>
    </row>
    <row r="21" spans="1:13" x14ac:dyDescent="0.25">
      <c r="A21" s="52"/>
      <c r="B21" s="143"/>
      <c r="C21" s="179"/>
      <c r="D21" s="180"/>
      <c r="E21" s="54"/>
      <c r="F21" s="13"/>
      <c r="G21" s="55"/>
      <c r="H21" s="56"/>
      <c r="I21" s="57"/>
      <c r="J21" s="71">
        <f t="shared" si="1"/>
        <v>0</v>
      </c>
      <c r="K21" s="251">
        <f t="shared" si="2"/>
        <v>0</v>
      </c>
      <c r="L21" s="252"/>
      <c r="M21" s="142"/>
    </row>
    <row r="22" spans="1:13" x14ac:dyDescent="0.25">
      <c r="A22" s="52"/>
      <c r="B22" s="143"/>
      <c r="C22" s="179"/>
      <c r="D22" s="180"/>
      <c r="E22" s="54"/>
      <c r="F22" s="13"/>
      <c r="G22" s="55"/>
      <c r="H22" s="56"/>
      <c r="I22" s="57"/>
      <c r="J22" s="71">
        <f t="shared" si="1"/>
        <v>0</v>
      </c>
      <c r="K22" s="251">
        <f t="shared" si="2"/>
        <v>0</v>
      </c>
      <c r="L22" s="252"/>
      <c r="M22" s="142"/>
    </row>
    <row r="23" spans="1:13" x14ac:dyDescent="0.25">
      <c r="A23" s="52"/>
      <c r="B23" s="143"/>
      <c r="C23" s="179"/>
      <c r="D23" s="180"/>
      <c r="E23" s="54"/>
      <c r="F23" s="13"/>
      <c r="G23" s="55"/>
      <c r="H23" s="56"/>
      <c r="I23" s="57"/>
      <c r="J23" s="71">
        <f t="shared" ref="J23:J24" si="3">I23*1.2</f>
        <v>0</v>
      </c>
      <c r="K23" s="251">
        <f t="shared" si="0"/>
        <v>0</v>
      </c>
      <c r="L23" s="252"/>
      <c r="M23" s="142"/>
    </row>
    <row r="24" spans="1:13" ht="15.75" thickBot="1" x14ac:dyDescent="0.3">
      <c r="A24" s="52"/>
      <c r="B24" s="143"/>
      <c r="C24" s="128"/>
      <c r="D24" s="129"/>
      <c r="E24" s="54"/>
      <c r="F24" s="13"/>
      <c r="G24" s="55"/>
      <c r="H24" s="56"/>
      <c r="I24" s="57"/>
      <c r="J24" s="71">
        <f t="shared" si="3"/>
        <v>0</v>
      </c>
      <c r="K24" s="251">
        <f t="shared" si="0"/>
        <v>0</v>
      </c>
      <c r="L24" s="252"/>
      <c r="M24" s="144"/>
    </row>
    <row r="25" spans="1:13" x14ac:dyDescent="0.25">
      <c r="A25" s="145">
        <v>2</v>
      </c>
      <c r="B25" s="146" t="s">
        <v>51</v>
      </c>
      <c r="C25" s="147"/>
      <c r="D25" s="136"/>
      <c r="E25" s="148"/>
      <c r="F25" s="148"/>
      <c r="G25" s="149"/>
      <c r="H25" s="138"/>
      <c r="I25" s="150"/>
      <c r="J25" s="150"/>
      <c r="K25" s="149" t="s">
        <v>12</v>
      </c>
      <c r="L25" s="250">
        <f>SUM(L26:L30)</f>
        <v>0</v>
      </c>
      <c r="M25" s="138"/>
    </row>
    <row r="26" spans="1:13" ht="45" customHeight="1" x14ac:dyDescent="0.25">
      <c r="A26" s="91" t="s">
        <v>24</v>
      </c>
      <c r="B26" s="91" t="s">
        <v>89</v>
      </c>
      <c r="C26" s="196" t="s">
        <v>90</v>
      </c>
      <c r="D26" s="197"/>
      <c r="E26" s="151" t="s">
        <v>91</v>
      </c>
      <c r="F26" s="151" t="s">
        <v>92</v>
      </c>
      <c r="G26" s="151" t="s">
        <v>93</v>
      </c>
      <c r="H26" s="151" t="s">
        <v>94</v>
      </c>
      <c r="I26" s="183" t="s">
        <v>9</v>
      </c>
      <c r="J26" s="184"/>
      <c r="K26" s="185"/>
      <c r="L26" s="91" t="s">
        <v>10</v>
      </c>
      <c r="M26" s="140" t="s">
        <v>59</v>
      </c>
    </row>
    <row r="27" spans="1:13" x14ac:dyDescent="0.25">
      <c r="A27" s="86"/>
      <c r="B27" s="152"/>
      <c r="C27" s="192"/>
      <c r="D27" s="193"/>
      <c r="E27" s="86"/>
      <c r="F27" s="13"/>
      <c r="G27" s="14"/>
      <c r="H27" s="49"/>
      <c r="I27" s="186"/>
      <c r="J27" s="187"/>
      <c r="K27" s="188"/>
      <c r="L27" s="253">
        <f>H27</f>
        <v>0</v>
      </c>
      <c r="M27" s="142"/>
    </row>
    <row r="28" spans="1:13" x14ac:dyDescent="0.25">
      <c r="A28" s="86"/>
      <c r="B28" s="152"/>
      <c r="C28" s="192"/>
      <c r="D28" s="193"/>
      <c r="E28" s="86"/>
      <c r="F28" s="13"/>
      <c r="G28" s="14"/>
      <c r="H28" s="49"/>
      <c r="I28" s="186"/>
      <c r="J28" s="187"/>
      <c r="K28" s="188"/>
      <c r="L28" s="253">
        <f>H28</f>
        <v>0</v>
      </c>
      <c r="M28" s="142"/>
    </row>
    <row r="29" spans="1:13" x14ac:dyDescent="0.25">
      <c r="A29" s="86"/>
      <c r="B29" s="152"/>
      <c r="C29" s="192"/>
      <c r="D29" s="193"/>
      <c r="E29" s="86"/>
      <c r="F29" s="13"/>
      <c r="G29" s="14"/>
      <c r="H29" s="49"/>
      <c r="I29" s="186"/>
      <c r="J29" s="187"/>
      <c r="K29" s="188"/>
      <c r="L29" s="253">
        <f t="shared" ref="L29:L30" si="4">H29</f>
        <v>0</v>
      </c>
      <c r="M29" s="142"/>
    </row>
    <row r="30" spans="1:13" ht="15.75" thickBot="1" x14ac:dyDescent="0.3">
      <c r="A30" s="18"/>
      <c r="B30" s="29"/>
      <c r="C30" s="194"/>
      <c r="D30" s="195"/>
      <c r="E30" s="86"/>
      <c r="F30" s="13"/>
      <c r="G30" s="14"/>
      <c r="H30" s="49"/>
      <c r="I30" s="189"/>
      <c r="J30" s="190"/>
      <c r="K30" s="191"/>
      <c r="L30" s="254">
        <f t="shared" si="4"/>
        <v>0</v>
      </c>
      <c r="M30" s="142"/>
    </row>
    <row r="31" spans="1:13" x14ac:dyDescent="0.25">
      <c r="A31" s="133">
        <v>3</v>
      </c>
      <c r="B31" s="134" t="s">
        <v>50</v>
      </c>
      <c r="C31" s="135"/>
      <c r="D31" s="153"/>
      <c r="E31" s="154"/>
      <c r="F31" s="155"/>
      <c r="G31" s="137"/>
      <c r="H31" s="156"/>
      <c r="I31" s="157"/>
      <c r="J31" s="157"/>
      <c r="K31" s="137" t="s">
        <v>12</v>
      </c>
      <c r="L31" s="255" t="e">
        <f>SUM(L32:L35)</f>
        <v>#DIV/0!</v>
      </c>
      <c r="M31" s="138"/>
    </row>
    <row r="32" spans="1:13" ht="22.5" customHeight="1" x14ac:dyDescent="0.25">
      <c r="A32" s="72" t="s">
        <v>24</v>
      </c>
      <c r="B32" s="183" t="s">
        <v>35</v>
      </c>
      <c r="C32" s="184"/>
      <c r="D32" s="185"/>
      <c r="E32" s="183" t="s">
        <v>36</v>
      </c>
      <c r="F32" s="185"/>
      <c r="G32" s="175" t="s">
        <v>38</v>
      </c>
      <c r="H32" s="176"/>
      <c r="I32" s="177" t="s">
        <v>39</v>
      </c>
      <c r="J32" s="178"/>
      <c r="K32" s="74" t="s">
        <v>37</v>
      </c>
      <c r="L32" s="74" t="s">
        <v>27</v>
      </c>
      <c r="M32" s="140" t="s">
        <v>59</v>
      </c>
    </row>
    <row r="33" spans="1:13" x14ac:dyDescent="0.25">
      <c r="A33" s="52"/>
      <c r="B33" s="179"/>
      <c r="C33" s="217"/>
      <c r="D33" s="180"/>
      <c r="E33" s="210"/>
      <c r="F33" s="211"/>
      <c r="G33" s="181"/>
      <c r="H33" s="182"/>
      <c r="I33" s="181"/>
      <c r="J33" s="182"/>
      <c r="K33" s="172" t="e">
        <f>L40=I33/G33</f>
        <v>#DIV/0!</v>
      </c>
      <c r="L33" s="256" t="e">
        <f>E33*K33</f>
        <v>#DIV/0!</v>
      </c>
      <c r="M33" s="142"/>
    </row>
    <row r="34" spans="1:13" x14ac:dyDescent="0.25">
      <c r="A34" s="52"/>
      <c r="B34" s="207"/>
      <c r="C34" s="208"/>
      <c r="D34" s="209"/>
      <c r="E34" s="210"/>
      <c r="F34" s="211"/>
      <c r="G34" s="181"/>
      <c r="H34" s="182"/>
      <c r="I34" s="181"/>
      <c r="J34" s="182"/>
      <c r="K34" s="172" t="e">
        <f t="shared" ref="K34:K35" si="5">I34/G34</f>
        <v>#DIV/0!</v>
      </c>
      <c r="L34" s="257" t="e">
        <f t="shared" ref="L34:L35" si="6">E34*K34</f>
        <v>#DIV/0!</v>
      </c>
      <c r="M34" s="142"/>
    </row>
    <row r="35" spans="1:13" ht="15.75" thickBot="1" x14ac:dyDescent="0.3">
      <c r="A35" s="53"/>
      <c r="B35" s="212"/>
      <c r="C35" s="213"/>
      <c r="D35" s="214"/>
      <c r="E35" s="215"/>
      <c r="F35" s="216"/>
      <c r="G35" s="205"/>
      <c r="H35" s="206"/>
      <c r="I35" s="205"/>
      <c r="J35" s="206"/>
      <c r="K35" s="172" t="e">
        <f t="shared" si="5"/>
        <v>#DIV/0!</v>
      </c>
      <c r="L35" s="257" t="e">
        <f t="shared" si="6"/>
        <v>#DIV/0!</v>
      </c>
      <c r="M35" s="142"/>
    </row>
    <row r="36" spans="1:13" x14ac:dyDescent="0.25">
      <c r="A36" s="133">
        <v>4</v>
      </c>
      <c r="B36" s="146" t="s">
        <v>23</v>
      </c>
      <c r="C36" s="147"/>
      <c r="D36" s="136"/>
      <c r="E36" s="158"/>
      <c r="F36" s="148"/>
      <c r="G36" s="149" t="s">
        <v>12</v>
      </c>
      <c r="H36" s="171">
        <f>SUM(H37:H46)</f>
        <v>0</v>
      </c>
      <c r="I36" s="150"/>
      <c r="J36" s="150"/>
      <c r="K36" s="149" t="s">
        <v>12</v>
      </c>
      <c r="L36" s="250">
        <f>SUM(L37:L46)</f>
        <v>0</v>
      </c>
      <c r="M36" s="138"/>
    </row>
    <row r="37" spans="1:13" ht="45" x14ac:dyDescent="0.25">
      <c r="A37" s="72" t="s">
        <v>24</v>
      </c>
      <c r="B37" s="72" t="s">
        <v>1</v>
      </c>
      <c r="C37" s="183" t="s">
        <v>2</v>
      </c>
      <c r="D37" s="185"/>
      <c r="E37" s="130" t="s">
        <v>3</v>
      </c>
      <c r="F37" s="130" t="s">
        <v>4</v>
      </c>
      <c r="G37" s="130" t="s">
        <v>5</v>
      </c>
      <c r="H37" s="130" t="s">
        <v>88</v>
      </c>
      <c r="I37" s="130" t="s">
        <v>7</v>
      </c>
      <c r="J37" s="130" t="s">
        <v>8</v>
      </c>
      <c r="K37" s="130" t="s">
        <v>9</v>
      </c>
      <c r="L37" s="72" t="s">
        <v>10</v>
      </c>
      <c r="M37" s="140" t="s">
        <v>59</v>
      </c>
    </row>
    <row r="38" spans="1:13" x14ac:dyDescent="0.25">
      <c r="A38" s="86"/>
      <c r="B38" s="152"/>
      <c r="C38" s="192"/>
      <c r="D38" s="193"/>
      <c r="E38" s="86"/>
      <c r="F38" s="13"/>
      <c r="G38" s="14"/>
      <c r="H38" s="49"/>
      <c r="I38" s="50"/>
      <c r="J38" s="50"/>
      <c r="K38" s="49"/>
      <c r="L38" s="253">
        <f>H38</f>
        <v>0</v>
      </c>
      <c r="M38" s="142"/>
    </row>
    <row r="39" spans="1:13" x14ac:dyDescent="0.25">
      <c r="A39" s="86"/>
      <c r="B39" s="152"/>
      <c r="C39" s="179"/>
      <c r="D39" s="180"/>
      <c r="E39" s="86"/>
      <c r="F39" s="13"/>
      <c r="G39" s="14"/>
      <c r="H39" s="49"/>
      <c r="I39" s="50"/>
      <c r="J39" s="50"/>
      <c r="K39" s="49"/>
      <c r="L39" s="253">
        <f t="shared" ref="L39:L43" si="7">H39</f>
        <v>0</v>
      </c>
      <c r="M39" s="142"/>
    </row>
    <row r="40" spans="1:13" x14ac:dyDescent="0.25">
      <c r="A40" s="86"/>
      <c r="B40" s="152"/>
      <c r="C40" s="179"/>
      <c r="D40" s="180"/>
      <c r="E40" s="86"/>
      <c r="F40" s="13"/>
      <c r="G40" s="14"/>
      <c r="H40" s="49"/>
      <c r="I40" s="50"/>
      <c r="J40" s="50"/>
      <c r="K40" s="49"/>
      <c r="L40" s="253">
        <f t="shared" si="7"/>
        <v>0</v>
      </c>
      <c r="M40" s="142"/>
    </row>
    <row r="41" spans="1:13" x14ac:dyDescent="0.25">
      <c r="A41" s="86"/>
      <c r="B41" s="152"/>
      <c r="C41" s="179"/>
      <c r="D41" s="180"/>
      <c r="E41" s="86"/>
      <c r="F41" s="13"/>
      <c r="G41" s="14"/>
      <c r="H41" s="49"/>
      <c r="I41" s="50"/>
      <c r="J41" s="50"/>
      <c r="K41" s="49"/>
      <c r="L41" s="253">
        <f>H41</f>
        <v>0</v>
      </c>
      <c r="M41" s="142"/>
    </row>
    <row r="42" spans="1:13" x14ac:dyDescent="0.25">
      <c r="A42" s="86"/>
      <c r="B42" s="152"/>
      <c r="C42" s="179"/>
      <c r="D42" s="180"/>
      <c r="E42" s="86"/>
      <c r="F42" s="13"/>
      <c r="G42" s="14"/>
      <c r="H42" s="49"/>
      <c r="I42" s="50"/>
      <c r="J42" s="50"/>
      <c r="K42" s="49"/>
      <c r="L42" s="253">
        <f t="shared" si="7"/>
        <v>0</v>
      </c>
      <c r="M42" s="142"/>
    </row>
    <row r="43" spans="1:13" x14ac:dyDescent="0.25">
      <c r="A43" s="86"/>
      <c r="B43" s="152"/>
      <c r="C43" s="179"/>
      <c r="D43" s="180"/>
      <c r="E43" s="86"/>
      <c r="F43" s="13"/>
      <c r="G43" s="14"/>
      <c r="H43" s="49"/>
      <c r="I43" s="50"/>
      <c r="J43" s="50"/>
      <c r="K43" s="49"/>
      <c r="L43" s="253">
        <f t="shared" si="7"/>
        <v>0</v>
      </c>
      <c r="M43" s="142"/>
    </row>
    <row r="44" spans="1:13" x14ac:dyDescent="0.25">
      <c r="A44" s="86"/>
      <c r="B44" s="143"/>
      <c r="C44" s="179"/>
      <c r="D44" s="180"/>
      <c r="E44" s="86"/>
      <c r="F44" s="13"/>
      <c r="G44" s="14"/>
      <c r="H44" s="49"/>
      <c r="I44" s="50"/>
      <c r="J44" s="50"/>
      <c r="K44" s="49"/>
      <c r="L44" s="253">
        <f t="shared" ref="L44:L46" si="8">H44</f>
        <v>0</v>
      </c>
      <c r="M44" s="142"/>
    </row>
    <row r="45" spans="1:13" x14ac:dyDescent="0.25">
      <c r="A45" s="11"/>
      <c r="B45" s="141"/>
      <c r="C45" s="179"/>
      <c r="D45" s="180"/>
      <c r="E45" s="11"/>
      <c r="F45" s="13"/>
      <c r="G45" s="14"/>
      <c r="H45" s="15"/>
      <c r="I45" s="16"/>
      <c r="J45" s="16"/>
      <c r="K45" s="15"/>
      <c r="L45" s="253">
        <f t="shared" si="8"/>
        <v>0</v>
      </c>
      <c r="M45" s="142"/>
    </row>
    <row r="46" spans="1:13" ht="15.75" thickBot="1" x14ac:dyDescent="0.3">
      <c r="A46" s="18"/>
      <c r="B46" s="29"/>
      <c r="C46" s="194"/>
      <c r="D46" s="195"/>
      <c r="E46" s="28"/>
      <c r="F46" s="21"/>
      <c r="G46" s="21"/>
      <c r="H46" s="22"/>
      <c r="I46" s="16"/>
      <c r="J46" s="16"/>
      <c r="K46" s="23"/>
      <c r="L46" s="253">
        <f t="shared" si="8"/>
        <v>0</v>
      </c>
      <c r="M46" s="159"/>
    </row>
    <row r="47" spans="1:13" x14ac:dyDescent="0.25">
      <c r="A47" s="145">
        <v>5</v>
      </c>
      <c r="B47" s="146" t="s">
        <v>67</v>
      </c>
      <c r="C47" s="147"/>
      <c r="D47" s="136"/>
      <c r="E47" s="148"/>
      <c r="F47" s="148"/>
      <c r="G47" s="149" t="s">
        <v>12</v>
      </c>
      <c r="H47" s="171">
        <f>SUM(H48:H62)</f>
        <v>0</v>
      </c>
      <c r="I47" s="150"/>
      <c r="J47" s="150"/>
      <c r="K47" s="149" t="s">
        <v>12</v>
      </c>
      <c r="L47" s="250">
        <f>SUM(L48:L60)</f>
        <v>0</v>
      </c>
      <c r="M47" s="160"/>
    </row>
    <row r="48" spans="1:13" ht="45" x14ac:dyDescent="0.25">
      <c r="A48" s="91" t="s">
        <v>24</v>
      </c>
      <c r="B48" s="91" t="s">
        <v>1</v>
      </c>
      <c r="C48" s="196" t="s">
        <v>2</v>
      </c>
      <c r="D48" s="197"/>
      <c r="E48" s="151" t="s">
        <v>3</v>
      </c>
      <c r="F48" s="151" t="s">
        <v>4</v>
      </c>
      <c r="G48" s="151" t="s">
        <v>5</v>
      </c>
      <c r="H48" s="151" t="s">
        <v>88</v>
      </c>
      <c r="I48" s="151" t="s">
        <v>7</v>
      </c>
      <c r="J48" s="151" t="s">
        <v>8</v>
      </c>
      <c r="K48" s="151" t="s">
        <v>9</v>
      </c>
      <c r="L48" s="91" t="s">
        <v>10</v>
      </c>
      <c r="M48" s="140" t="s">
        <v>59</v>
      </c>
    </row>
    <row r="49" spans="1:13" x14ac:dyDescent="0.25">
      <c r="A49" s="11"/>
      <c r="B49" s="141"/>
      <c r="C49" s="192"/>
      <c r="D49" s="193"/>
      <c r="E49" s="11"/>
      <c r="F49" s="13"/>
      <c r="G49" s="14"/>
      <c r="H49" s="15"/>
      <c r="I49" s="16"/>
      <c r="J49" s="16"/>
      <c r="K49" s="15"/>
      <c r="L49" s="257">
        <f>H49</f>
        <v>0</v>
      </c>
      <c r="M49" s="142"/>
    </row>
    <row r="50" spans="1:13" x14ac:dyDescent="0.25">
      <c r="A50" s="11"/>
      <c r="B50" s="141"/>
      <c r="C50" s="192"/>
      <c r="D50" s="193"/>
      <c r="E50" s="11"/>
      <c r="F50" s="13"/>
      <c r="G50" s="14"/>
      <c r="H50" s="15"/>
      <c r="I50" s="16"/>
      <c r="J50" s="16"/>
      <c r="K50" s="15"/>
      <c r="L50" s="257">
        <f t="shared" ref="L50:L57" si="9">H50</f>
        <v>0</v>
      </c>
      <c r="M50" s="142"/>
    </row>
    <row r="51" spans="1:13" x14ac:dyDescent="0.25">
      <c r="A51" s="11"/>
      <c r="B51" s="141"/>
      <c r="C51" s="192"/>
      <c r="D51" s="193"/>
      <c r="E51" s="11"/>
      <c r="F51" s="13"/>
      <c r="G51" s="14"/>
      <c r="H51" s="15"/>
      <c r="I51" s="16"/>
      <c r="J51" s="16"/>
      <c r="K51" s="15"/>
      <c r="L51" s="257">
        <f>H51</f>
        <v>0</v>
      </c>
      <c r="M51" s="142"/>
    </row>
    <row r="52" spans="1:13" x14ac:dyDescent="0.25">
      <c r="A52" s="11"/>
      <c r="B52" s="141"/>
      <c r="C52" s="192"/>
      <c r="D52" s="193"/>
      <c r="E52" s="11"/>
      <c r="F52" s="13"/>
      <c r="G52" s="14"/>
      <c r="H52" s="15"/>
      <c r="I52" s="16"/>
      <c r="J52" s="16"/>
      <c r="K52" s="15"/>
      <c r="L52" s="257">
        <f>H52</f>
        <v>0</v>
      </c>
      <c r="M52" s="142"/>
    </row>
    <row r="53" spans="1:13" x14ac:dyDescent="0.25">
      <c r="A53" s="11"/>
      <c r="B53" s="141"/>
      <c r="C53" s="192"/>
      <c r="D53" s="193"/>
      <c r="E53" s="11"/>
      <c r="F53" s="13"/>
      <c r="G53" s="14"/>
      <c r="H53" s="15"/>
      <c r="I53" s="16"/>
      <c r="J53" s="16"/>
      <c r="K53" s="15"/>
      <c r="L53" s="257">
        <f t="shared" si="9"/>
        <v>0</v>
      </c>
      <c r="M53" s="142"/>
    </row>
    <row r="54" spans="1:13" x14ac:dyDescent="0.25">
      <c r="A54" s="11"/>
      <c r="B54" s="141"/>
      <c r="C54" s="192"/>
      <c r="D54" s="193"/>
      <c r="E54" s="11"/>
      <c r="F54" s="13"/>
      <c r="G54" s="14"/>
      <c r="H54" s="15"/>
      <c r="I54" s="16"/>
      <c r="J54" s="16"/>
      <c r="K54" s="15"/>
      <c r="L54" s="257">
        <f t="shared" si="9"/>
        <v>0</v>
      </c>
      <c r="M54" s="142"/>
    </row>
    <row r="55" spans="1:13" x14ac:dyDescent="0.25">
      <c r="A55" s="11"/>
      <c r="B55" s="141"/>
      <c r="C55" s="192"/>
      <c r="D55" s="193"/>
      <c r="E55" s="11"/>
      <c r="F55" s="13"/>
      <c r="G55" s="14"/>
      <c r="H55" s="15"/>
      <c r="I55" s="16"/>
      <c r="J55" s="16"/>
      <c r="K55" s="15"/>
      <c r="L55" s="257">
        <f t="shared" si="9"/>
        <v>0</v>
      </c>
      <c r="M55" s="142"/>
    </row>
    <row r="56" spans="1:13" x14ac:dyDescent="0.25">
      <c r="A56" s="11"/>
      <c r="B56" s="141"/>
      <c r="C56" s="192"/>
      <c r="D56" s="193"/>
      <c r="E56" s="11"/>
      <c r="F56" s="13"/>
      <c r="G56" s="14"/>
      <c r="H56" s="15"/>
      <c r="I56" s="16"/>
      <c r="J56" s="16"/>
      <c r="K56" s="15"/>
      <c r="L56" s="257">
        <f t="shared" si="9"/>
        <v>0</v>
      </c>
      <c r="M56" s="142"/>
    </row>
    <row r="57" spans="1:13" x14ac:dyDescent="0.25">
      <c r="A57" s="11"/>
      <c r="B57" s="141"/>
      <c r="C57" s="192"/>
      <c r="D57" s="193"/>
      <c r="E57" s="11"/>
      <c r="F57" s="13"/>
      <c r="G57" s="14"/>
      <c r="H57" s="15"/>
      <c r="I57" s="16"/>
      <c r="J57" s="16"/>
      <c r="K57" s="15"/>
      <c r="L57" s="257">
        <f t="shared" si="9"/>
        <v>0</v>
      </c>
      <c r="M57" s="142"/>
    </row>
    <row r="58" spans="1:13" x14ac:dyDescent="0.25">
      <c r="A58" s="11"/>
      <c r="B58" s="141"/>
      <c r="C58" s="192"/>
      <c r="D58" s="193"/>
      <c r="E58" s="11"/>
      <c r="F58" s="13"/>
      <c r="G58" s="14"/>
      <c r="H58" s="15"/>
      <c r="I58" s="16"/>
      <c r="J58" s="16"/>
      <c r="K58" s="15"/>
      <c r="L58" s="257">
        <f>H58</f>
        <v>0</v>
      </c>
      <c r="M58" s="142"/>
    </row>
    <row r="59" spans="1:13" x14ac:dyDescent="0.25">
      <c r="A59" s="11"/>
      <c r="B59" s="141"/>
      <c r="C59" s="192"/>
      <c r="D59" s="193"/>
      <c r="E59" s="11"/>
      <c r="F59" s="13"/>
      <c r="G59" s="14"/>
      <c r="H59" s="15"/>
      <c r="I59" s="16"/>
      <c r="J59" s="16"/>
      <c r="K59" s="15"/>
      <c r="L59" s="257">
        <f t="shared" ref="L59:L60" si="10">H59</f>
        <v>0</v>
      </c>
      <c r="M59" s="142"/>
    </row>
    <row r="60" spans="1:13" ht="15.75" thickBot="1" x14ac:dyDescent="0.3">
      <c r="A60" s="18"/>
      <c r="B60" s="29"/>
      <c r="C60" s="194"/>
      <c r="D60" s="195"/>
      <c r="E60" s="18"/>
      <c r="F60" s="126"/>
      <c r="G60" s="21"/>
      <c r="H60" s="23"/>
      <c r="I60" s="127"/>
      <c r="J60" s="127"/>
      <c r="K60" s="23"/>
      <c r="L60" s="254">
        <f t="shared" si="10"/>
        <v>0</v>
      </c>
      <c r="M60" s="144"/>
    </row>
    <row r="61" spans="1:13" x14ac:dyDescent="0.25">
      <c r="A61" s="161"/>
      <c r="B61" s="162"/>
      <c r="C61" s="163"/>
      <c r="D61" s="163"/>
      <c r="E61" s="163"/>
      <c r="F61" s="164"/>
      <c r="G61" s="164"/>
      <c r="H61" s="202" t="s">
        <v>80</v>
      </c>
      <c r="I61" s="203"/>
      <c r="J61" s="203"/>
      <c r="K61" s="204"/>
      <c r="L61" s="258" t="e">
        <f>L13+L25+L31+L36+L47</f>
        <v>#DIV/0!</v>
      </c>
      <c r="M61" s="165"/>
    </row>
    <row r="62" spans="1:13" ht="15.75" thickBot="1" x14ac:dyDescent="0.3">
      <c r="A62" s="166"/>
      <c r="B62" s="167"/>
      <c r="C62" s="167"/>
      <c r="D62" s="167"/>
      <c r="E62" s="167"/>
      <c r="F62" s="167"/>
      <c r="G62" s="167"/>
      <c r="H62" s="168" t="s">
        <v>79</v>
      </c>
      <c r="I62" s="169"/>
      <c r="J62" s="169"/>
      <c r="K62" s="170"/>
      <c r="L62" s="259"/>
      <c r="M62" s="165"/>
    </row>
    <row r="63" spans="1:13" x14ac:dyDescent="0.25">
      <c r="A63" s="10"/>
      <c r="B63" s="34"/>
      <c r="C63" s="34"/>
      <c r="D63" s="34"/>
      <c r="E63" s="34"/>
      <c r="F63" s="34"/>
      <c r="G63" s="34"/>
      <c r="H63" s="131"/>
      <c r="I63" s="131"/>
      <c r="J63" s="131"/>
      <c r="K63" s="132"/>
      <c r="L63" s="105"/>
      <c r="M63" s="105"/>
    </row>
    <row r="64" spans="1:13" x14ac:dyDescent="0.25">
      <c r="A64" s="173" t="s">
        <v>96</v>
      </c>
      <c r="B64" s="173"/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</row>
    <row r="65" spans="1:13" x14ac:dyDescent="0.25">
      <c r="A65" s="173" t="s">
        <v>97</v>
      </c>
      <c r="B65" s="173"/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</row>
    <row r="66" spans="1:13" ht="15" customHeight="1" x14ac:dyDescent="0.25">
      <c r="B66" s="10"/>
      <c r="C66" s="10"/>
      <c r="D66" s="10"/>
      <c r="E66" s="10"/>
      <c r="F66" s="10"/>
      <c r="G66" s="10"/>
      <c r="H66" s="39"/>
      <c r="I66" s="39"/>
      <c r="J66" s="39"/>
      <c r="K66" s="40"/>
      <c r="L66" s="40"/>
      <c r="M66" s="40"/>
    </row>
    <row r="67" spans="1:13" x14ac:dyDescent="0.25">
      <c r="A67" s="10" t="s">
        <v>16</v>
      </c>
      <c r="B67" s="10"/>
      <c r="C67" s="10"/>
      <c r="D67" s="10"/>
      <c r="E67" s="10"/>
      <c r="F67" s="10"/>
      <c r="G67" s="10"/>
      <c r="H67" s="3"/>
      <c r="I67" s="3"/>
      <c r="J67" s="3"/>
      <c r="K67" s="3"/>
      <c r="L67" s="10"/>
      <c r="M67" s="10"/>
    </row>
    <row r="68" spans="1:13" x14ac:dyDescent="0.25">
      <c r="A68" s="10" t="s">
        <v>17</v>
      </c>
      <c r="B68" s="10"/>
      <c r="C68" s="10"/>
      <c r="D68" s="10"/>
      <c r="E68" s="10"/>
      <c r="F68" s="118"/>
      <c r="G68" s="118"/>
      <c r="H68" s="110"/>
      <c r="I68" s="110"/>
      <c r="J68" s="3"/>
      <c r="K68" s="3"/>
      <c r="L68" s="10"/>
      <c r="M68" s="10"/>
    </row>
    <row r="69" spans="1:13" x14ac:dyDescent="0.25">
      <c r="A69" s="226"/>
      <c r="B69" s="226"/>
      <c r="C69" s="226"/>
      <c r="D69" s="226"/>
      <c r="E69" s="42"/>
      <c r="F69" s="125"/>
      <c r="G69" s="125"/>
      <c r="H69" s="45" t="s">
        <v>81</v>
      </c>
      <c r="I69" s="46"/>
      <c r="J69" s="47"/>
      <c r="K69" s="47"/>
      <c r="L69" s="39"/>
      <c r="M69" s="39"/>
    </row>
    <row r="70" spans="1:13" ht="28.5" customHeight="1" x14ac:dyDescent="0.25">
      <c r="A70" s="6"/>
      <c r="B70" s="6"/>
      <c r="C70" s="6"/>
      <c r="D70" s="6"/>
      <c r="E70" s="6"/>
      <c r="F70" s="6"/>
      <c r="G70" s="6"/>
      <c r="H70" s="44"/>
      <c r="I70" s="44"/>
      <c r="J70" s="44"/>
      <c r="K70" s="6"/>
      <c r="L70" s="6"/>
      <c r="M70" s="6"/>
    </row>
    <row r="71" spans="1:13" x14ac:dyDescent="0.25">
      <c r="A71" s="6"/>
      <c r="B71" s="6"/>
      <c r="C71" s="6"/>
      <c r="D71" s="6"/>
      <c r="E71" s="6"/>
      <c r="J71" s="44"/>
      <c r="K71" s="6"/>
      <c r="L71" s="6"/>
      <c r="M71" s="6"/>
    </row>
  </sheetData>
  <sheetProtection insertColumns="0" insertRows="0" deleteColumns="0" deleteRows="0"/>
  <mergeCells count="92">
    <mergeCell ref="C54:D54"/>
    <mergeCell ref="C55:D55"/>
    <mergeCell ref="C56:D56"/>
    <mergeCell ref="C57:D57"/>
    <mergeCell ref="C44:D44"/>
    <mergeCell ref="C50:D50"/>
    <mergeCell ref="C51:D51"/>
    <mergeCell ref="C52:D52"/>
    <mergeCell ref="C53:D53"/>
    <mergeCell ref="C39:D39"/>
    <mergeCell ref="C40:D40"/>
    <mergeCell ref="C41:D41"/>
    <mergeCell ref="C42:D42"/>
    <mergeCell ref="C43:D43"/>
    <mergeCell ref="A69:D69"/>
    <mergeCell ref="C6:G6"/>
    <mergeCell ref="C58:D58"/>
    <mergeCell ref="C59:D59"/>
    <mergeCell ref="C49:D49"/>
    <mergeCell ref="C46:D46"/>
    <mergeCell ref="C60:D60"/>
    <mergeCell ref="A7:B7"/>
    <mergeCell ref="C7:G7"/>
    <mergeCell ref="C10:G10"/>
    <mergeCell ref="C15:D15"/>
    <mergeCell ref="C16:D16"/>
    <mergeCell ref="G35:H35"/>
    <mergeCell ref="H7:L7"/>
    <mergeCell ref="C8:G8"/>
    <mergeCell ref="A9:B9"/>
    <mergeCell ref="C9:G9"/>
    <mergeCell ref="H9:L9"/>
    <mergeCell ref="C5:G5"/>
    <mergeCell ref="H5:L5"/>
    <mergeCell ref="A1:L1"/>
    <mergeCell ref="C3:G3"/>
    <mergeCell ref="H3:L3"/>
    <mergeCell ref="C4:G4"/>
    <mergeCell ref="A4:B4"/>
    <mergeCell ref="H61:K61"/>
    <mergeCell ref="C37:D37"/>
    <mergeCell ref="C45:D45"/>
    <mergeCell ref="B32:D32"/>
    <mergeCell ref="I35:J35"/>
    <mergeCell ref="E32:F32"/>
    <mergeCell ref="C38:D38"/>
    <mergeCell ref="C48:D48"/>
    <mergeCell ref="B34:D34"/>
    <mergeCell ref="E34:F34"/>
    <mergeCell ref="G34:H34"/>
    <mergeCell ref="I34:J34"/>
    <mergeCell ref="B35:D35"/>
    <mergeCell ref="E35:F35"/>
    <mergeCell ref="B33:D33"/>
    <mergeCell ref="E33:F33"/>
    <mergeCell ref="H11:L11"/>
    <mergeCell ref="C14:D14"/>
    <mergeCell ref="E13:J13"/>
    <mergeCell ref="K14:L14"/>
    <mergeCell ref="K15:L15"/>
    <mergeCell ref="C28:D28"/>
    <mergeCell ref="C29:D29"/>
    <mergeCell ref="C30:D30"/>
    <mergeCell ref="C26:D26"/>
    <mergeCell ref="C27:D27"/>
    <mergeCell ref="K21:L21"/>
    <mergeCell ref="K22:L22"/>
    <mergeCell ref="G33:H33"/>
    <mergeCell ref="I33:J33"/>
    <mergeCell ref="K23:L23"/>
    <mergeCell ref="K24:L24"/>
    <mergeCell ref="I26:K26"/>
    <mergeCell ref="I27:K27"/>
    <mergeCell ref="I28:K28"/>
    <mergeCell ref="I29:K29"/>
    <mergeCell ref="I30:K30"/>
    <mergeCell ref="A64:M64"/>
    <mergeCell ref="A65:M65"/>
    <mergeCell ref="K16:L16"/>
    <mergeCell ref="G32:H32"/>
    <mergeCell ref="I32:J32"/>
    <mergeCell ref="C17:D17"/>
    <mergeCell ref="C18:D18"/>
    <mergeCell ref="C19:D19"/>
    <mergeCell ref="C20:D20"/>
    <mergeCell ref="C21:D21"/>
    <mergeCell ref="C22:D22"/>
    <mergeCell ref="C23:D23"/>
    <mergeCell ref="K17:L17"/>
    <mergeCell ref="K18:L18"/>
    <mergeCell ref="K19:L19"/>
    <mergeCell ref="K20:L20"/>
  </mergeCells>
  <pageMargins left="0.51181102362204722" right="0.51181102362204722" top="0.19685039370078741" bottom="0.19685039370078741" header="0.31496062992125984" footer="0.31496062992125984"/>
  <pageSetup paperSize="9" scale="58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Universitäten!$A$1:$A$9</xm:f>
          </x14:formula1>
          <xm:sqref>H5:L5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Normal="100" workbookViewId="0">
      <selection activeCell="M30" sqref="M30"/>
    </sheetView>
  </sheetViews>
  <sheetFormatPr baseColWidth="10" defaultRowHeight="15" x14ac:dyDescent="0.25"/>
  <cols>
    <col min="1" max="1" width="6.140625" customWidth="1"/>
    <col min="2" max="2" width="36.85546875" customWidth="1"/>
    <col min="3" max="3" width="21.28515625" customWidth="1"/>
    <col min="4" max="4" width="19.5703125" customWidth="1"/>
    <col min="5" max="5" width="12.140625" customWidth="1"/>
    <col min="6" max="6" width="11.42578125" customWidth="1"/>
    <col min="7" max="7" width="10.7109375" customWidth="1"/>
    <col min="8" max="8" width="18.5703125" style="48" customWidth="1"/>
    <col min="9" max="9" width="11.42578125" style="48" customWidth="1"/>
    <col min="10" max="10" width="10.7109375" style="48" customWidth="1"/>
    <col min="11" max="11" width="17.7109375" customWidth="1"/>
    <col min="12" max="12" width="22.7109375" customWidth="1"/>
    <col min="13" max="13" width="30.5703125" customWidth="1"/>
  </cols>
  <sheetData>
    <row r="1" spans="1:13" ht="15.75" x14ac:dyDescent="0.25">
      <c r="A1" s="222" t="s">
        <v>84</v>
      </c>
      <c r="B1" s="222"/>
      <c r="C1" s="222"/>
      <c r="D1" s="223"/>
      <c r="E1" s="223"/>
      <c r="F1" s="223"/>
      <c r="G1" s="223"/>
      <c r="H1" s="223"/>
      <c r="I1" s="223"/>
      <c r="J1" s="223"/>
      <c r="K1" s="223"/>
      <c r="L1" s="223"/>
      <c r="M1" s="121"/>
    </row>
    <row r="2" spans="1:13" ht="15.75" x14ac:dyDescent="0.25">
      <c r="A2" s="1"/>
      <c r="B2" s="1"/>
      <c r="C2" s="1"/>
      <c r="D2" s="2"/>
      <c r="E2" s="2"/>
      <c r="F2" s="2"/>
      <c r="G2" s="2"/>
      <c r="H2" s="110"/>
      <c r="I2" s="111"/>
      <c r="J2" s="111"/>
      <c r="K2" s="111"/>
      <c r="L2" s="111"/>
      <c r="M2" s="111"/>
    </row>
    <row r="3" spans="1:13" ht="12.75" customHeight="1" x14ac:dyDescent="0.25">
      <c r="A3" s="123" t="s">
        <v>78</v>
      </c>
      <c r="B3" s="123"/>
      <c r="C3" s="218" t="s">
        <v>85</v>
      </c>
      <c r="D3" s="219"/>
      <c r="E3" s="219"/>
      <c r="F3" s="219"/>
      <c r="G3" s="219"/>
      <c r="H3" s="198"/>
      <c r="I3" s="198"/>
      <c r="J3" s="198"/>
      <c r="K3" s="224"/>
      <c r="L3" s="224"/>
      <c r="M3" s="122"/>
    </row>
    <row r="4" spans="1:13" ht="12.75" customHeight="1" x14ac:dyDescent="0.25">
      <c r="A4" s="225"/>
      <c r="B4" s="225"/>
      <c r="C4" s="218"/>
      <c r="D4" s="219"/>
      <c r="E4" s="219"/>
      <c r="F4" s="219"/>
      <c r="G4" s="219"/>
      <c r="H4" s="3" t="s">
        <v>82</v>
      </c>
      <c r="I4" s="2"/>
      <c r="J4" s="2"/>
      <c r="K4" s="2"/>
      <c r="L4" s="2"/>
      <c r="M4" s="2"/>
    </row>
    <row r="5" spans="1:13" ht="12.75" customHeight="1" x14ac:dyDescent="0.25">
      <c r="A5" s="6"/>
      <c r="B5" s="6"/>
      <c r="C5" s="218"/>
      <c r="D5" s="219"/>
      <c r="E5" s="219"/>
      <c r="F5" s="219"/>
      <c r="G5" s="219"/>
      <c r="H5" s="220"/>
      <c r="I5" s="220"/>
      <c r="J5" s="220"/>
      <c r="K5" s="221"/>
      <c r="L5" s="221"/>
      <c r="M5" s="122"/>
    </row>
    <row r="6" spans="1:13" ht="12.75" customHeight="1" x14ac:dyDescent="0.25">
      <c r="A6" s="7"/>
      <c r="B6" s="7"/>
      <c r="C6" s="218"/>
      <c r="D6" s="219"/>
      <c r="E6" s="219"/>
      <c r="F6" s="219"/>
      <c r="G6" s="219"/>
      <c r="H6" s="5" t="s">
        <v>48</v>
      </c>
      <c r="I6" s="5"/>
      <c r="J6" s="5"/>
      <c r="K6" s="8"/>
      <c r="L6" s="8"/>
      <c r="M6" s="114"/>
    </row>
    <row r="7" spans="1:13" ht="12.75" customHeight="1" x14ac:dyDescent="0.25">
      <c r="A7" s="227"/>
      <c r="B7" s="227"/>
      <c r="C7" s="218"/>
      <c r="D7" s="218"/>
      <c r="E7" s="218"/>
      <c r="F7" s="218"/>
      <c r="G7" s="218"/>
      <c r="H7" s="220"/>
      <c r="I7" s="220"/>
      <c r="J7" s="220"/>
      <c r="K7" s="221"/>
      <c r="L7" s="221"/>
      <c r="M7" s="122"/>
    </row>
    <row r="8" spans="1:13" ht="12.75" customHeight="1" x14ac:dyDescent="0.25">
      <c r="A8" s="7"/>
      <c r="B8" s="7"/>
      <c r="C8" s="218"/>
      <c r="D8" s="219"/>
      <c r="E8" s="219"/>
      <c r="F8" s="219"/>
      <c r="G8" s="219"/>
      <c r="H8" s="5" t="s">
        <v>49</v>
      </c>
      <c r="I8" s="5"/>
      <c r="J8" s="5"/>
      <c r="K8" s="5"/>
      <c r="L8" s="5"/>
      <c r="M8" s="110"/>
    </row>
    <row r="9" spans="1:13" ht="12.75" customHeight="1" x14ac:dyDescent="0.25">
      <c r="A9" s="227"/>
      <c r="B9" s="227"/>
      <c r="C9" s="218"/>
      <c r="D9" s="219"/>
      <c r="E9" s="219"/>
      <c r="F9" s="219"/>
      <c r="G9" s="219"/>
      <c r="H9" s="220" t="s">
        <v>53</v>
      </c>
      <c r="I9" s="220"/>
      <c r="J9" s="220"/>
      <c r="K9" s="221"/>
      <c r="L9" s="221"/>
      <c r="M9" s="122"/>
    </row>
    <row r="10" spans="1:13" ht="12.75" customHeight="1" x14ac:dyDescent="0.25">
      <c r="A10" s="124"/>
      <c r="B10" s="124"/>
      <c r="C10" s="218"/>
      <c r="D10" s="218"/>
      <c r="E10" s="218"/>
      <c r="F10" s="218"/>
      <c r="G10" s="218"/>
      <c r="H10" s="110"/>
      <c r="I10" s="110"/>
      <c r="J10" s="110"/>
      <c r="K10" s="110"/>
      <c r="L10" s="110"/>
      <c r="M10" s="110"/>
    </row>
    <row r="11" spans="1:13" ht="12.75" customHeight="1" x14ac:dyDescent="0.25">
      <c r="A11" s="104" t="s">
        <v>77</v>
      </c>
      <c r="B11" s="10"/>
      <c r="C11" s="119"/>
      <c r="D11" s="119"/>
      <c r="E11" s="119"/>
      <c r="F11" s="119"/>
      <c r="G11" s="119"/>
      <c r="H11" s="198"/>
      <c r="I11" s="198"/>
      <c r="J11" s="198"/>
      <c r="K11" s="198"/>
      <c r="L11" s="198"/>
      <c r="M11" s="122"/>
    </row>
    <row r="12" spans="1:13" ht="16.5" thickBot="1" x14ac:dyDescent="0.3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113"/>
    </row>
    <row r="13" spans="1:13" x14ac:dyDescent="0.25">
      <c r="A13" s="94">
        <v>1</v>
      </c>
      <c r="B13" s="79" t="s">
        <v>87</v>
      </c>
      <c r="C13" s="80"/>
      <c r="D13" s="65"/>
      <c r="E13" s="82"/>
      <c r="F13" s="82"/>
      <c r="G13" s="83"/>
      <c r="H13" s="84"/>
      <c r="I13" s="77"/>
      <c r="J13" s="77"/>
      <c r="K13" s="83" t="s">
        <v>12</v>
      </c>
      <c r="L13" s="260">
        <f>SUM(L14:L22)</f>
        <v>0</v>
      </c>
      <c r="M13" s="84"/>
    </row>
    <row r="14" spans="1:13" ht="45" x14ac:dyDescent="0.25">
      <c r="A14" s="91" t="s">
        <v>24</v>
      </c>
      <c r="B14" s="92" t="s">
        <v>86</v>
      </c>
      <c r="C14" s="231" t="s">
        <v>87</v>
      </c>
      <c r="D14" s="232"/>
      <c r="E14" s="120" t="s">
        <v>3</v>
      </c>
      <c r="F14" s="120" t="s">
        <v>4</v>
      </c>
      <c r="G14" s="120" t="s">
        <v>5</v>
      </c>
      <c r="H14" s="120" t="s">
        <v>88</v>
      </c>
      <c r="I14" s="120" t="s">
        <v>7</v>
      </c>
      <c r="J14" s="120" t="s">
        <v>8</v>
      </c>
      <c r="K14" s="120" t="s">
        <v>9</v>
      </c>
      <c r="L14" s="92" t="s">
        <v>10</v>
      </c>
      <c r="M14" s="117" t="s">
        <v>59</v>
      </c>
    </row>
    <row r="15" spans="1:13" x14ac:dyDescent="0.25">
      <c r="A15" s="86"/>
      <c r="B15" s="87"/>
      <c r="C15" s="192"/>
      <c r="D15" s="193"/>
      <c r="E15" s="86"/>
      <c r="F15" s="13"/>
      <c r="G15" s="14"/>
      <c r="H15" s="49"/>
      <c r="I15" s="50"/>
      <c r="J15" s="50"/>
      <c r="K15" s="49"/>
      <c r="L15" s="261">
        <f>H15</f>
        <v>0</v>
      </c>
      <c r="M15" s="115"/>
    </row>
    <row r="16" spans="1:13" x14ac:dyDescent="0.25">
      <c r="A16" s="86"/>
      <c r="B16" s="87"/>
      <c r="C16" s="207"/>
      <c r="D16" s="209"/>
      <c r="E16" s="86"/>
      <c r="F16" s="13"/>
      <c r="G16" s="14"/>
      <c r="H16" s="49"/>
      <c r="I16" s="50"/>
      <c r="J16" s="50"/>
      <c r="K16" s="49"/>
      <c r="L16" s="261">
        <f>H16</f>
        <v>0</v>
      </c>
      <c r="M16" s="115"/>
    </row>
    <row r="17" spans="1:13" x14ac:dyDescent="0.25">
      <c r="A17" s="86"/>
      <c r="B17" s="87"/>
      <c r="C17" s="207"/>
      <c r="D17" s="209"/>
      <c r="E17" s="86"/>
      <c r="F17" s="13"/>
      <c r="G17" s="14"/>
      <c r="H17" s="49"/>
      <c r="I17" s="50"/>
      <c r="J17" s="50"/>
      <c r="K17" s="49"/>
      <c r="L17" s="261">
        <f t="shared" ref="L17:L22" si="0">H17</f>
        <v>0</v>
      </c>
      <c r="M17" s="115"/>
    </row>
    <row r="18" spans="1:13" x14ac:dyDescent="0.25">
      <c r="A18" s="86"/>
      <c r="B18" s="87"/>
      <c r="C18" s="207"/>
      <c r="D18" s="209"/>
      <c r="E18" s="86"/>
      <c r="F18" s="13"/>
      <c r="G18" s="14"/>
      <c r="H18" s="49"/>
      <c r="I18" s="50"/>
      <c r="J18" s="50"/>
      <c r="K18" s="49"/>
      <c r="L18" s="261">
        <f t="shared" si="0"/>
        <v>0</v>
      </c>
      <c r="M18" s="115"/>
    </row>
    <row r="19" spans="1:13" x14ac:dyDescent="0.25">
      <c r="A19" s="86"/>
      <c r="B19" s="87"/>
      <c r="C19" s="207"/>
      <c r="D19" s="209"/>
      <c r="E19" s="86"/>
      <c r="F19" s="13"/>
      <c r="G19" s="14"/>
      <c r="H19" s="49"/>
      <c r="I19" s="50"/>
      <c r="J19" s="50"/>
      <c r="K19" s="49"/>
      <c r="L19" s="261">
        <f t="shared" si="0"/>
        <v>0</v>
      </c>
      <c r="M19" s="115"/>
    </row>
    <row r="20" spans="1:13" x14ac:dyDescent="0.25">
      <c r="A20" s="86"/>
      <c r="B20" s="87"/>
      <c r="C20" s="192"/>
      <c r="D20" s="193"/>
      <c r="E20" s="86"/>
      <c r="F20" s="13"/>
      <c r="G20" s="14"/>
      <c r="H20" s="49"/>
      <c r="I20" s="50"/>
      <c r="J20" s="50"/>
      <c r="K20" s="49"/>
      <c r="L20" s="261">
        <f t="shared" si="0"/>
        <v>0</v>
      </c>
      <c r="M20" s="115"/>
    </row>
    <row r="21" spans="1:13" x14ac:dyDescent="0.25">
      <c r="A21" s="86"/>
      <c r="B21" s="87"/>
      <c r="C21" s="192"/>
      <c r="D21" s="193"/>
      <c r="E21" s="86"/>
      <c r="F21" s="13"/>
      <c r="G21" s="14"/>
      <c r="H21" s="49"/>
      <c r="I21" s="50"/>
      <c r="J21" s="50"/>
      <c r="K21" s="49"/>
      <c r="L21" s="261">
        <f t="shared" si="0"/>
        <v>0</v>
      </c>
      <c r="M21" s="115"/>
    </row>
    <row r="22" spans="1:13" ht="15.75" thickBot="1" x14ac:dyDescent="0.3">
      <c r="A22" s="18"/>
      <c r="B22" s="19"/>
      <c r="C22" s="194"/>
      <c r="D22" s="195"/>
      <c r="E22" s="18"/>
      <c r="F22" s="126"/>
      <c r="G22" s="21"/>
      <c r="H22" s="23"/>
      <c r="I22" s="127"/>
      <c r="J22" s="127"/>
      <c r="K22" s="23"/>
      <c r="L22" s="262">
        <f t="shared" si="0"/>
        <v>0</v>
      </c>
      <c r="M22" s="116"/>
    </row>
    <row r="23" spans="1:13" x14ac:dyDescent="0.25">
      <c r="B23" s="30"/>
      <c r="C23" s="31"/>
      <c r="D23" s="31"/>
      <c r="E23" s="31"/>
      <c r="F23" s="32"/>
      <c r="G23" s="32"/>
      <c r="H23" s="228" t="s">
        <v>80</v>
      </c>
      <c r="I23" s="229"/>
      <c r="J23" s="229"/>
      <c r="K23" s="230"/>
      <c r="L23" s="263">
        <f>SUM(L15:L22)</f>
        <v>0</v>
      </c>
      <c r="M23" s="105"/>
    </row>
    <row r="24" spans="1:13" ht="15.75" thickBot="1" x14ac:dyDescent="0.3">
      <c r="A24" s="10"/>
      <c r="B24" s="34"/>
      <c r="C24" s="34"/>
      <c r="D24" s="34"/>
      <c r="E24" s="34"/>
      <c r="F24" s="34"/>
      <c r="G24" s="34"/>
      <c r="H24" s="35" t="s">
        <v>79</v>
      </c>
      <c r="I24" s="36"/>
      <c r="J24" s="36"/>
      <c r="K24" s="37"/>
      <c r="L24" s="264"/>
      <c r="M24" s="105"/>
    </row>
    <row r="25" spans="1:13" ht="15" customHeight="1" x14ac:dyDescent="0.25">
      <c r="A25" s="10"/>
      <c r="B25" s="34"/>
      <c r="C25" s="34"/>
      <c r="D25" s="34"/>
      <c r="E25" s="34"/>
      <c r="F25" s="34"/>
      <c r="G25" s="34"/>
      <c r="H25" s="131"/>
      <c r="I25" s="131"/>
      <c r="J25" s="131"/>
      <c r="K25" s="132"/>
      <c r="L25" s="105"/>
      <c r="M25" s="105"/>
    </row>
    <row r="26" spans="1:13" ht="15" customHeight="1" x14ac:dyDescent="0.25">
      <c r="A26" s="173" t="s">
        <v>96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</row>
    <row r="27" spans="1:13" x14ac:dyDescent="0.25">
      <c r="A27" s="173" t="s">
        <v>97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</row>
    <row r="28" spans="1:13" x14ac:dyDescent="0.25">
      <c r="A28" s="10"/>
      <c r="B28" s="34"/>
      <c r="C28" s="34"/>
      <c r="D28" s="34"/>
      <c r="E28" s="34"/>
      <c r="F28" s="34"/>
      <c r="G28" s="34"/>
      <c r="H28" s="131"/>
      <c r="I28" s="131"/>
      <c r="J28" s="131"/>
      <c r="K28" s="132"/>
      <c r="L28" s="105"/>
      <c r="M28" s="105"/>
    </row>
    <row r="29" spans="1:13" ht="15" customHeight="1" x14ac:dyDescent="0.25">
      <c r="B29" s="10"/>
      <c r="C29" s="10"/>
      <c r="D29" s="10"/>
      <c r="E29" s="10"/>
      <c r="F29" s="10"/>
      <c r="G29" s="10"/>
      <c r="H29" s="39"/>
      <c r="I29" s="39"/>
      <c r="J29" s="39"/>
      <c r="K29" s="40"/>
      <c r="L29" s="40"/>
      <c r="M29" s="40"/>
    </row>
    <row r="30" spans="1:13" x14ac:dyDescent="0.25">
      <c r="A30" s="10" t="s">
        <v>16</v>
      </c>
      <c r="B30" s="10"/>
      <c r="C30" s="10"/>
      <c r="D30" s="10"/>
      <c r="E30" s="10"/>
      <c r="F30" s="10"/>
      <c r="G30" s="10"/>
      <c r="H30" s="3"/>
      <c r="I30" s="3"/>
      <c r="J30" s="3"/>
      <c r="K30" s="3"/>
      <c r="L30" s="10"/>
      <c r="M30" s="10"/>
    </row>
    <row r="31" spans="1:13" x14ac:dyDescent="0.25">
      <c r="A31" s="10" t="s">
        <v>17</v>
      </c>
      <c r="B31" s="10"/>
      <c r="C31" s="10"/>
      <c r="D31" s="10"/>
      <c r="E31" s="10"/>
      <c r="F31" s="118"/>
      <c r="G31" s="118"/>
      <c r="H31" s="110"/>
      <c r="I31" s="110"/>
      <c r="J31" s="3"/>
      <c r="K31" s="3"/>
      <c r="L31" s="10"/>
      <c r="M31" s="10"/>
    </row>
    <row r="32" spans="1:13" x14ac:dyDescent="0.25">
      <c r="A32" s="226"/>
      <c r="B32" s="226"/>
      <c r="C32" s="226"/>
      <c r="D32" s="226"/>
      <c r="E32" s="42"/>
      <c r="F32" s="125"/>
      <c r="G32" s="125"/>
      <c r="H32" s="45" t="s">
        <v>81</v>
      </c>
      <c r="I32" s="46"/>
      <c r="J32" s="47"/>
      <c r="K32" s="47"/>
      <c r="L32" s="39"/>
      <c r="M32" s="39"/>
    </row>
    <row r="33" spans="1:13" ht="28.5" customHeight="1" x14ac:dyDescent="0.25">
      <c r="A33" s="6"/>
      <c r="B33" s="6"/>
      <c r="C33" s="6"/>
      <c r="D33" s="6"/>
      <c r="E33" s="6"/>
      <c r="F33" s="6"/>
      <c r="G33" s="6"/>
      <c r="H33" s="44"/>
      <c r="I33" s="44"/>
      <c r="J33" s="44"/>
      <c r="K33" s="6"/>
      <c r="L33" s="6"/>
      <c r="M33" s="6"/>
    </row>
    <row r="34" spans="1:13" x14ac:dyDescent="0.25">
      <c r="A34" s="6"/>
      <c r="B34" s="6"/>
      <c r="C34" s="6"/>
      <c r="D34" s="6"/>
      <c r="E34" s="6"/>
      <c r="J34" s="44"/>
      <c r="K34" s="6"/>
      <c r="L34" s="6"/>
      <c r="M34" s="6"/>
    </row>
  </sheetData>
  <mergeCells count="30">
    <mergeCell ref="A9:B9"/>
    <mergeCell ref="C9:G9"/>
    <mergeCell ref="H9:L9"/>
    <mergeCell ref="A1:L1"/>
    <mergeCell ref="C3:G3"/>
    <mergeCell ref="H3:L3"/>
    <mergeCell ref="A4:B4"/>
    <mergeCell ref="C4:G4"/>
    <mergeCell ref="C5:G5"/>
    <mergeCell ref="H5:L5"/>
    <mergeCell ref="C6:G6"/>
    <mergeCell ref="A7:B7"/>
    <mergeCell ref="C7:G7"/>
    <mergeCell ref="H7:L7"/>
    <mergeCell ref="C8:G8"/>
    <mergeCell ref="C16:D16"/>
    <mergeCell ref="C14:D14"/>
    <mergeCell ref="C15:D15"/>
    <mergeCell ref="C10:G10"/>
    <mergeCell ref="H11:L11"/>
    <mergeCell ref="H23:K23"/>
    <mergeCell ref="A32:D32"/>
    <mergeCell ref="C19:D19"/>
    <mergeCell ref="C18:D18"/>
    <mergeCell ref="C17:D17"/>
    <mergeCell ref="C20:D20"/>
    <mergeCell ref="C21:D21"/>
    <mergeCell ref="C22:D22"/>
    <mergeCell ref="A26:M26"/>
    <mergeCell ref="A27:M27"/>
  </mergeCells>
  <pageMargins left="0.7" right="0.7" top="0.78740157499999996" bottom="0.78740157499999996" header="0.3" footer="0.3"/>
  <pageSetup paperSize="9" scale="37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Universitäten!$A$1:$A$9</xm:f>
          </x14:formula1>
          <xm:sqref>H5:L5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showGridLines="0" workbookViewId="0">
      <selection activeCell="J16" sqref="J16"/>
    </sheetView>
  </sheetViews>
  <sheetFormatPr baseColWidth="10" defaultRowHeight="15" x14ac:dyDescent="0.25"/>
  <cols>
    <col min="1" max="1" width="6.140625" customWidth="1"/>
    <col min="2" max="2" width="36.85546875" customWidth="1"/>
    <col min="3" max="3" width="21.28515625" customWidth="1"/>
    <col min="4" max="4" width="19.5703125" customWidth="1"/>
    <col min="5" max="5" width="12.140625" customWidth="1"/>
    <col min="6" max="6" width="11.42578125" customWidth="1"/>
    <col min="7" max="7" width="10.7109375" customWidth="1"/>
    <col min="8" max="8" width="18.5703125" style="48" customWidth="1"/>
    <col min="9" max="9" width="11.42578125" style="48" customWidth="1"/>
    <col min="10" max="10" width="10.7109375" style="48" customWidth="1"/>
    <col min="11" max="11" width="22.140625" customWidth="1"/>
    <col min="12" max="12" width="22.7109375" customWidth="1"/>
  </cols>
  <sheetData>
    <row r="1" spans="1:12" ht="15.75" x14ac:dyDescent="0.25">
      <c r="A1" s="222" t="s">
        <v>22</v>
      </c>
      <c r="B1" s="222"/>
      <c r="C1" s="222"/>
      <c r="D1" s="223"/>
      <c r="E1" s="223"/>
      <c r="F1" s="223"/>
      <c r="G1" s="223"/>
      <c r="H1" s="223"/>
      <c r="I1" s="223"/>
      <c r="J1" s="223"/>
      <c r="K1" s="223"/>
      <c r="L1" s="223"/>
    </row>
    <row r="2" spans="1:12" ht="15.75" x14ac:dyDescent="0.25">
      <c r="A2" s="1"/>
      <c r="B2" s="1"/>
      <c r="C2" s="1"/>
      <c r="D2" s="2"/>
      <c r="E2" s="2"/>
      <c r="F2" s="2"/>
      <c r="G2" s="2"/>
      <c r="H2" s="110"/>
      <c r="I2" s="111"/>
      <c r="J2" s="111"/>
      <c r="K2" s="111"/>
      <c r="L2" s="111"/>
    </row>
    <row r="3" spans="1:12" ht="12.75" customHeight="1" x14ac:dyDescent="0.25">
      <c r="A3" s="98" t="s">
        <v>0</v>
      </c>
      <c r="B3" s="98"/>
      <c r="C3" s="218" t="s">
        <v>60</v>
      </c>
      <c r="D3" s="219"/>
      <c r="E3" s="219"/>
      <c r="F3" s="219"/>
      <c r="G3" s="219"/>
      <c r="H3" s="198"/>
      <c r="I3" s="198"/>
      <c r="J3" s="198"/>
      <c r="K3" s="224"/>
      <c r="L3" s="224"/>
    </row>
    <row r="4" spans="1:12" ht="12.75" customHeight="1" x14ac:dyDescent="0.25">
      <c r="A4" s="225"/>
      <c r="B4" s="225"/>
      <c r="C4" s="218" t="s">
        <v>61</v>
      </c>
      <c r="D4" s="219"/>
      <c r="E4" s="219"/>
      <c r="F4" s="219"/>
      <c r="G4" s="219"/>
      <c r="H4" s="3" t="s">
        <v>21</v>
      </c>
      <c r="I4" s="2"/>
      <c r="J4" s="2"/>
      <c r="K4" s="2"/>
      <c r="L4" s="2"/>
    </row>
    <row r="5" spans="1:12" ht="12.75" customHeight="1" x14ac:dyDescent="0.25">
      <c r="A5" s="6"/>
      <c r="B5" s="6"/>
      <c r="C5" s="218" t="s">
        <v>62</v>
      </c>
      <c r="D5" s="219"/>
      <c r="E5" s="219"/>
      <c r="F5" s="219"/>
      <c r="G5" s="219"/>
      <c r="H5" s="220" t="s">
        <v>55</v>
      </c>
      <c r="I5" s="220"/>
      <c r="J5" s="220"/>
      <c r="K5" s="221"/>
      <c r="L5" s="221"/>
    </row>
    <row r="6" spans="1:12" ht="12.75" customHeight="1" x14ac:dyDescent="0.25">
      <c r="A6" s="7"/>
      <c r="B6" s="7"/>
      <c r="C6" s="218" t="s">
        <v>63</v>
      </c>
      <c r="D6" s="219"/>
      <c r="E6" s="219"/>
      <c r="F6" s="219"/>
      <c r="G6" s="219"/>
      <c r="H6" s="5" t="s">
        <v>48</v>
      </c>
      <c r="I6" s="5"/>
      <c r="J6" s="5"/>
      <c r="K6" s="8"/>
      <c r="L6" s="8"/>
    </row>
    <row r="7" spans="1:12" ht="12.75" customHeight="1" x14ac:dyDescent="0.25">
      <c r="A7" s="227"/>
      <c r="B7" s="227"/>
      <c r="C7" s="218" t="s">
        <v>64</v>
      </c>
      <c r="D7" s="218"/>
      <c r="E7" s="218"/>
      <c r="F7" s="218"/>
      <c r="G7" s="218"/>
      <c r="H7" s="220" t="s">
        <v>54</v>
      </c>
      <c r="I7" s="220"/>
      <c r="J7" s="220"/>
      <c r="K7" s="221"/>
      <c r="L7" s="221"/>
    </row>
    <row r="8" spans="1:12" ht="12.75" customHeight="1" x14ac:dyDescent="0.25">
      <c r="A8" s="7"/>
      <c r="B8" s="7"/>
      <c r="C8" s="218" t="s">
        <v>65</v>
      </c>
      <c r="D8" s="219"/>
      <c r="E8" s="219"/>
      <c r="F8" s="219"/>
      <c r="G8" s="219"/>
      <c r="H8" s="5" t="s">
        <v>49</v>
      </c>
      <c r="I8" s="5"/>
      <c r="J8" s="5"/>
      <c r="K8" s="5"/>
      <c r="L8" s="5"/>
    </row>
    <row r="9" spans="1:12" ht="12.75" customHeight="1" x14ac:dyDescent="0.25">
      <c r="A9" s="227"/>
      <c r="B9" s="227"/>
      <c r="C9" s="218"/>
      <c r="D9" s="219"/>
      <c r="E9" s="219"/>
      <c r="F9" s="219"/>
      <c r="G9" s="219"/>
      <c r="H9" s="220" t="s">
        <v>53</v>
      </c>
      <c r="I9" s="220"/>
      <c r="J9" s="220"/>
      <c r="K9" s="221"/>
      <c r="L9" s="221"/>
    </row>
    <row r="10" spans="1:12" ht="12.75" customHeight="1" x14ac:dyDescent="0.25">
      <c r="A10" s="103"/>
      <c r="B10" s="103"/>
      <c r="C10" s="218"/>
      <c r="D10" s="219"/>
      <c r="E10" s="219"/>
      <c r="F10" s="219"/>
      <c r="G10" s="219"/>
      <c r="H10" s="5"/>
      <c r="I10" s="5"/>
      <c r="J10" s="5"/>
      <c r="K10" s="5"/>
      <c r="L10" s="5"/>
    </row>
    <row r="11" spans="1:12" ht="12.75" customHeight="1" x14ac:dyDescent="0.25">
      <c r="A11" s="10"/>
      <c r="B11" s="10"/>
      <c r="C11" s="218"/>
      <c r="D11" s="219"/>
      <c r="E11" s="219"/>
      <c r="F11" s="219"/>
      <c r="G11" s="219"/>
      <c r="H11" s="198"/>
      <c r="I11" s="198"/>
      <c r="J11" s="198"/>
      <c r="K11" s="224"/>
      <c r="L11" s="224"/>
    </row>
    <row r="12" spans="1:12" ht="16.5" thickBot="1" x14ac:dyDescent="0.3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</row>
    <row r="13" spans="1:12" x14ac:dyDescent="0.25">
      <c r="A13" s="59">
        <v>1</v>
      </c>
      <c r="B13" s="60" t="s">
        <v>66</v>
      </c>
      <c r="C13" s="61" t="s">
        <v>34</v>
      </c>
      <c r="D13" s="65"/>
      <c r="E13" s="249"/>
      <c r="F13" s="249"/>
      <c r="G13" s="249"/>
      <c r="H13" s="249"/>
      <c r="I13" s="249"/>
      <c r="J13" s="249"/>
      <c r="K13" s="62" t="s">
        <v>12</v>
      </c>
      <c r="L13" s="63">
        <f>SUM(K15:L19)</f>
        <v>837.29100000000005</v>
      </c>
    </row>
    <row r="14" spans="1:12" ht="33.75" customHeight="1" x14ac:dyDescent="0.25">
      <c r="A14" s="72" t="s">
        <v>28</v>
      </c>
      <c r="B14" s="73" t="s">
        <v>25</v>
      </c>
      <c r="C14" s="199" t="s">
        <v>26</v>
      </c>
      <c r="D14" s="200"/>
      <c r="E14" s="72" t="s">
        <v>29</v>
      </c>
      <c r="F14" s="72" t="s">
        <v>30</v>
      </c>
      <c r="G14" s="72" t="s">
        <v>31</v>
      </c>
      <c r="H14" s="72" t="s">
        <v>33</v>
      </c>
      <c r="I14" s="72" t="s">
        <v>46</v>
      </c>
      <c r="J14" s="72" t="s">
        <v>47</v>
      </c>
      <c r="K14" s="183" t="s">
        <v>32</v>
      </c>
      <c r="L14" s="185"/>
    </row>
    <row r="15" spans="1:12" x14ac:dyDescent="0.25">
      <c r="A15" s="52"/>
      <c r="B15" s="25" t="s">
        <v>40</v>
      </c>
      <c r="C15" s="179" t="s">
        <v>45</v>
      </c>
      <c r="D15" s="180"/>
      <c r="E15" s="54">
        <v>44562</v>
      </c>
      <c r="F15" s="13">
        <v>44773</v>
      </c>
      <c r="G15" s="58" t="s">
        <v>44</v>
      </c>
      <c r="H15" s="56">
        <v>22.75</v>
      </c>
      <c r="I15" s="57">
        <v>30.67</v>
      </c>
      <c r="J15" s="71">
        <f>I15*1.2</f>
        <v>36.804000000000002</v>
      </c>
      <c r="K15" s="174">
        <f>J15*H15</f>
        <v>837.29100000000005</v>
      </c>
      <c r="L15" s="248"/>
    </row>
    <row r="16" spans="1:12" x14ac:dyDescent="0.25">
      <c r="A16" s="52"/>
      <c r="B16" s="12"/>
      <c r="C16" s="179"/>
      <c r="D16" s="180"/>
      <c r="E16" s="54"/>
      <c r="F16" s="13"/>
      <c r="G16" s="55"/>
      <c r="H16" s="56"/>
      <c r="I16" s="57"/>
      <c r="J16" s="71">
        <v>0</v>
      </c>
      <c r="K16" s="174">
        <f t="shared" ref="K16:K18" si="0">J16*H16</f>
        <v>0</v>
      </c>
      <c r="L16" s="248"/>
    </row>
    <row r="17" spans="1:12" x14ac:dyDescent="0.25">
      <c r="A17" s="52"/>
      <c r="B17" s="12"/>
      <c r="C17" s="99"/>
      <c r="D17" s="100"/>
      <c r="E17" s="54"/>
      <c r="F17" s="13"/>
      <c r="G17" s="55"/>
      <c r="H17" s="56"/>
      <c r="I17" s="57"/>
      <c r="J17" s="71">
        <f t="shared" ref="J17:J18" si="1">I17*1.2</f>
        <v>0</v>
      </c>
      <c r="K17" s="174">
        <f t="shared" si="0"/>
        <v>0</v>
      </c>
      <c r="L17" s="248"/>
    </row>
    <row r="18" spans="1:12" x14ac:dyDescent="0.25">
      <c r="A18" s="52"/>
      <c r="B18" s="12"/>
      <c r="C18" s="99"/>
      <c r="D18" s="100"/>
      <c r="E18" s="54"/>
      <c r="F18" s="13"/>
      <c r="G18" s="55"/>
      <c r="H18" s="56"/>
      <c r="I18" s="57"/>
      <c r="J18" s="71">
        <f t="shared" si="1"/>
        <v>0</v>
      </c>
      <c r="K18" s="174">
        <f t="shared" si="0"/>
        <v>0</v>
      </c>
      <c r="L18" s="248"/>
    </row>
    <row r="19" spans="1:12" ht="15.75" thickBot="1" x14ac:dyDescent="0.3">
      <c r="A19" s="52"/>
      <c r="B19" s="12"/>
      <c r="C19" s="108"/>
      <c r="D19" s="109"/>
      <c r="E19" s="54"/>
      <c r="F19" s="13"/>
      <c r="G19" s="55"/>
      <c r="H19" s="56"/>
      <c r="I19" s="57"/>
      <c r="J19" s="71">
        <f t="shared" ref="J19" si="2">I19*1.2</f>
        <v>0</v>
      </c>
      <c r="K19" s="174">
        <f t="shared" ref="K19" si="3">J19*H19</f>
        <v>0</v>
      </c>
      <c r="L19" s="248"/>
    </row>
    <row r="20" spans="1:12" x14ac:dyDescent="0.25">
      <c r="A20" s="94">
        <v>2</v>
      </c>
      <c r="B20" s="79" t="s">
        <v>51</v>
      </c>
      <c r="C20" s="80" t="s">
        <v>11</v>
      </c>
      <c r="D20" s="65"/>
      <c r="E20" s="82"/>
      <c r="F20" s="82"/>
      <c r="G20" s="83"/>
      <c r="H20" s="84"/>
      <c r="I20" s="77"/>
      <c r="J20" s="77"/>
      <c r="K20" s="83" t="s">
        <v>12</v>
      </c>
      <c r="L20" s="85">
        <f>SUM(L21:L26)</f>
        <v>56</v>
      </c>
    </row>
    <row r="21" spans="1:12" ht="45" x14ac:dyDescent="0.25">
      <c r="A21" s="91" t="s">
        <v>24</v>
      </c>
      <c r="B21" s="92" t="s">
        <v>1</v>
      </c>
      <c r="C21" s="231" t="s">
        <v>2</v>
      </c>
      <c r="D21" s="232"/>
      <c r="E21" s="101" t="s">
        <v>3</v>
      </c>
      <c r="F21" s="101" t="s">
        <v>4</v>
      </c>
      <c r="G21" s="101" t="s">
        <v>5</v>
      </c>
      <c r="H21" s="101" t="s">
        <v>6</v>
      </c>
      <c r="I21" s="101" t="s">
        <v>7</v>
      </c>
      <c r="J21" s="101" t="s">
        <v>8</v>
      </c>
      <c r="K21" s="101" t="s">
        <v>9</v>
      </c>
      <c r="L21" s="93" t="s">
        <v>10</v>
      </c>
    </row>
    <row r="22" spans="1:12" x14ac:dyDescent="0.25">
      <c r="A22" s="86"/>
      <c r="B22" s="87" t="s">
        <v>40</v>
      </c>
      <c r="C22" s="192" t="s">
        <v>56</v>
      </c>
      <c r="D22" s="193"/>
      <c r="E22" s="86">
        <v>6789</v>
      </c>
      <c r="F22" s="13">
        <v>44596</v>
      </c>
      <c r="G22" s="14">
        <v>44610</v>
      </c>
      <c r="H22" s="49">
        <v>56</v>
      </c>
      <c r="I22" s="50">
        <v>0.2</v>
      </c>
      <c r="J22" s="50">
        <v>0</v>
      </c>
      <c r="K22" s="49"/>
      <c r="L22" s="88">
        <f>H22</f>
        <v>56</v>
      </c>
    </row>
    <row r="23" spans="1:12" x14ac:dyDescent="0.25">
      <c r="A23" s="86"/>
      <c r="B23" s="87"/>
      <c r="C23" s="192"/>
      <c r="D23" s="193"/>
      <c r="E23" s="86"/>
      <c r="F23" s="13"/>
      <c r="G23" s="14"/>
      <c r="H23" s="49"/>
      <c r="I23" s="50"/>
      <c r="J23" s="50"/>
      <c r="K23" s="49"/>
      <c r="L23" s="88">
        <f t="shared" ref="L23:L26" si="4">H23</f>
        <v>0</v>
      </c>
    </row>
    <row r="24" spans="1:12" x14ac:dyDescent="0.25">
      <c r="A24" s="86"/>
      <c r="B24" s="87"/>
      <c r="C24" s="192"/>
      <c r="D24" s="193"/>
      <c r="E24" s="86"/>
      <c r="F24" s="13"/>
      <c r="G24" s="14"/>
      <c r="H24" s="49"/>
      <c r="I24" s="50"/>
      <c r="J24" s="50"/>
      <c r="K24" s="49"/>
      <c r="L24" s="88">
        <f t="shared" si="4"/>
        <v>0</v>
      </c>
    </row>
    <row r="25" spans="1:12" x14ac:dyDescent="0.25">
      <c r="A25" s="86"/>
      <c r="B25" s="87"/>
      <c r="C25" s="192"/>
      <c r="D25" s="193"/>
      <c r="E25" s="86"/>
      <c r="F25" s="13"/>
      <c r="G25" s="14"/>
      <c r="H25" s="49"/>
      <c r="I25" s="50"/>
      <c r="J25" s="50"/>
      <c r="K25" s="49"/>
      <c r="L25" s="88">
        <f t="shared" si="4"/>
        <v>0</v>
      </c>
    </row>
    <row r="26" spans="1:12" ht="15.75" thickBot="1" x14ac:dyDescent="0.3">
      <c r="A26" s="86"/>
      <c r="B26" s="87"/>
      <c r="C26" s="192"/>
      <c r="D26" s="193"/>
      <c r="E26" s="86"/>
      <c r="F26" s="13"/>
      <c r="G26" s="14"/>
      <c r="H26" s="49"/>
      <c r="I26" s="50"/>
      <c r="J26" s="50"/>
      <c r="K26" s="49"/>
      <c r="L26" s="24">
        <f t="shared" si="4"/>
        <v>0</v>
      </c>
    </row>
    <row r="27" spans="1:12" x14ac:dyDescent="0.25">
      <c r="A27" s="59">
        <v>3</v>
      </c>
      <c r="B27" s="60" t="s">
        <v>50</v>
      </c>
      <c r="C27" s="61" t="s">
        <v>11</v>
      </c>
      <c r="D27" s="65"/>
      <c r="E27" s="66"/>
      <c r="F27" s="67"/>
      <c r="G27" s="68"/>
      <c r="H27" s="69"/>
      <c r="I27" s="70"/>
      <c r="J27" s="70"/>
      <c r="K27" s="68" t="s">
        <v>12</v>
      </c>
      <c r="L27" s="64">
        <f>SUM(L28:L31)</f>
        <v>2500</v>
      </c>
    </row>
    <row r="28" spans="1:12" ht="22.5" x14ac:dyDescent="0.25">
      <c r="A28" s="72" t="s">
        <v>24</v>
      </c>
      <c r="B28" s="245" t="s">
        <v>35</v>
      </c>
      <c r="C28" s="247"/>
      <c r="D28" s="246"/>
      <c r="E28" s="183" t="s">
        <v>36</v>
      </c>
      <c r="F28" s="185"/>
      <c r="G28" s="175" t="s">
        <v>38</v>
      </c>
      <c r="H28" s="176"/>
      <c r="I28" s="177" t="s">
        <v>39</v>
      </c>
      <c r="J28" s="178"/>
      <c r="K28" s="74" t="s">
        <v>37</v>
      </c>
      <c r="L28" s="75" t="s">
        <v>27</v>
      </c>
    </row>
    <row r="29" spans="1:12" x14ac:dyDescent="0.25">
      <c r="A29" s="52"/>
      <c r="B29" s="236" t="s">
        <v>41</v>
      </c>
      <c r="C29" s="237"/>
      <c r="D29" s="238"/>
      <c r="E29" s="210">
        <v>25000</v>
      </c>
      <c r="F29" s="211"/>
      <c r="G29" s="181">
        <v>60</v>
      </c>
      <c r="H29" s="182"/>
      <c r="I29" s="181">
        <v>6</v>
      </c>
      <c r="J29" s="182"/>
      <c r="K29" s="76">
        <f>I29/G29</f>
        <v>0.1</v>
      </c>
      <c r="L29" s="17">
        <f>E29*K29</f>
        <v>2500</v>
      </c>
    </row>
    <row r="30" spans="1:12" x14ac:dyDescent="0.25">
      <c r="A30" s="52"/>
      <c r="B30" s="239"/>
      <c r="C30" s="240"/>
      <c r="D30" s="241"/>
      <c r="E30" s="210"/>
      <c r="F30" s="211"/>
      <c r="G30" s="181"/>
      <c r="H30" s="182"/>
      <c r="I30" s="181"/>
      <c r="J30" s="182"/>
      <c r="K30" s="76"/>
      <c r="L30" s="17"/>
    </row>
    <row r="31" spans="1:12" ht="15.75" thickBot="1" x14ac:dyDescent="0.3">
      <c r="A31" s="53"/>
      <c r="B31" s="242"/>
      <c r="C31" s="243"/>
      <c r="D31" s="244"/>
      <c r="E31" s="215"/>
      <c r="F31" s="216"/>
      <c r="G31" s="205"/>
      <c r="H31" s="206"/>
      <c r="I31" s="205"/>
      <c r="J31" s="206"/>
      <c r="K31" s="78"/>
      <c r="L31" s="24"/>
    </row>
    <row r="32" spans="1:12" x14ac:dyDescent="0.25">
      <c r="A32" s="59">
        <v>4</v>
      </c>
      <c r="B32" s="79" t="s">
        <v>23</v>
      </c>
      <c r="C32" s="80" t="s">
        <v>11</v>
      </c>
      <c r="D32" s="65"/>
      <c r="E32" s="81"/>
      <c r="F32" s="82"/>
      <c r="G32" s="83" t="s">
        <v>12</v>
      </c>
      <c r="H32" s="84">
        <f>SUM(H33:H39)</f>
        <v>110</v>
      </c>
      <c r="I32" s="77"/>
      <c r="J32" s="77"/>
      <c r="K32" s="83" t="s">
        <v>12</v>
      </c>
      <c r="L32" s="85">
        <f>SUM(L33:L39)</f>
        <v>110</v>
      </c>
    </row>
    <row r="33" spans="1:12" ht="45" x14ac:dyDescent="0.25">
      <c r="A33" s="72" t="s">
        <v>24</v>
      </c>
      <c r="B33" s="89" t="s">
        <v>1</v>
      </c>
      <c r="C33" s="245" t="s">
        <v>2</v>
      </c>
      <c r="D33" s="246"/>
      <c r="E33" s="102" t="s">
        <v>3</v>
      </c>
      <c r="F33" s="102" t="s">
        <v>4</v>
      </c>
      <c r="G33" s="102" t="s">
        <v>5</v>
      </c>
      <c r="H33" s="102" t="s">
        <v>6</v>
      </c>
      <c r="I33" s="102" t="s">
        <v>7</v>
      </c>
      <c r="J33" s="102" t="s">
        <v>8</v>
      </c>
      <c r="K33" s="102" t="s">
        <v>9</v>
      </c>
      <c r="L33" s="90" t="s">
        <v>10</v>
      </c>
    </row>
    <row r="34" spans="1:12" x14ac:dyDescent="0.25">
      <c r="A34" s="86"/>
      <c r="B34" s="87" t="s">
        <v>42</v>
      </c>
      <c r="C34" s="192" t="s">
        <v>43</v>
      </c>
      <c r="D34" s="193"/>
      <c r="E34" s="86">
        <v>12345</v>
      </c>
      <c r="F34" s="13">
        <v>44609</v>
      </c>
      <c r="G34" s="14">
        <v>44615</v>
      </c>
      <c r="H34" s="49">
        <v>110</v>
      </c>
      <c r="I34" s="50">
        <v>0.2</v>
      </c>
      <c r="J34" s="50">
        <v>0</v>
      </c>
      <c r="K34" s="49"/>
      <c r="L34" s="88">
        <f>H34</f>
        <v>110</v>
      </c>
    </row>
    <row r="35" spans="1:12" x14ac:dyDescent="0.25">
      <c r="A35" s="86"/>
      <c r="B35" s="12"/>
      <c r="C35" s="96"/>
      <c r="D35" s="97"/>
      <c r="E35" s="86"/>
      <c r="F35" s="13"/>
      <c r="G35" s="14"/>
      <c r="H35" s="49"/>
      <c r="I35" s="50"/>
      <c r="J35" s="50"/>
      <c r="K35" s="49"/>
      <c r="L35" s="88">
        <f t="shared" ref="L35:L39" si="5">H35</f>
        <v>0</v>
      </c>
    </row>
    <row r="36" spans="1:12" x14ac:dyDescent="0.25">
      <c r="A36" s="86"/>
      <c r="B36" s="95"/>
      <c r="C36" s="96"/>
      <c r="D36" s="97"/>
      <c r="E36" s="86"/>
      <c r="F36" s="13"/>
      <c r="G36" s="14"/>
      <c r="H36" s="49"/>
      <c r="I36" s="50"/>
      <c r="J36" s="50"/>
      <c r="K36" s="49"/>
      <c r="L36" s="88">
        <f t="shared" si="5"/>
        <v>0</v>
      </c>
    </row>
    <row r="37" spans="1:12" x14ac:dyDescent="0.25">
      <c r="A37" s="11"/>
      <c r="B37" s="25"/>
      <c r="C37" s="179"/>
      <c r="D37" s="180"/>
      <c r="E37" s="11"/>
      <c r="F37" s="13"/>
      <c r="G37" s="14"/>
      <c r="H37" s="15"/>
      <c r="I37" s="16"/>
      <c r="J37" s="16"/>
      <c r="K37" s="15"/>
      <c r="L37" s="88">
        <f t="shared" si="5"/>
        <v>0</v>
      </c>
    </row>
    <row r="38" spans="1:12" x14ac:dyDescent="0.25">
      <c r="A38" s="11"/>
      <c r="B38" s="25"/>
      <c r="C38" s="179"/>
      <c r="D38" s="180"/>
      <c r="E38" s="11"/>
      <c r="F38" s="13"/>
      <c r="G38" s="14"/>
      <c r="H38" s="15"/>
      <c r="I38" s="16"/>
      <c r="J38" s="16"/>
      <c r="K38" s="15"/>
      <c r="L38" s="88">
        <f t="shared" si="5"/>
        <v>0</v>
      </c>
    </row>
    <row r="39" spans="1:12" ht="15.75" thickBot="1" x14ac:dyDescent="0.3">
      <c r="A39" s="18"/>
      <c r="B39" s="19"/>
      <c r="C39" s="194"/>
      <c r="D39" s="195"/>
      <c r="E39" s="28"/>
      <c r="F39" s="21"/>
      <c r="G39" s="21"/>
      <c r="H39" s="22"/>
      <c r="I39" s="16"/>
      <c r="J39" s="16"/>
      <c r="K39" s="23"/>
      <c r="L39" s="88">
        <f t="shared" si="5"/>
        <v>0</v>
      </c>
    </row>
    <row r="40" spans="1:12" x14ac:dyDescent="0.25">
      <c r="A40" s="94">
        <v>5</v>
      </c>
      <c r="B40" s="79" t="s">
        <v>67</v>
      </c>
      <c r="C40" s="80" t="s">
        <v>11</v>
      </c>
      <c r="D40" s="65"/>
      <c r="E40" s="82"/>
      <c r="F40" s="82"/>
      <c r="G40" s="83" t="s">
        <v>12</v>
      </c>
      <c r="H40" s="84">
        <f>SUM(H41:H57)</f>
        <v>13600</v>
      </c>
      <c r="I40" s="77"/>
      <c r="J40" s="77"/>
      <c r="K40" s="83" t="s">
        <v>12</v>
      </c>
      <c r="L40" s="85">
        <f>SUM(L41:L46)</f>
        <v>3600</v>
      </c>
    </row>
    <row r="41" spans="1:12" ht="45" x14ac:dyDescent="0.25">
      <c r="A41" s="91" t="s">
        <v>24</v>
      </c>
      <c r="B41" s="92" t="s">
        <v>1</v>
      </c>
      <c r="C41" s="231" t="s">
        <v>2</v>
      </c>
      <c r="D41" s="232"/>
      <c r="E41" s="107" t="s">
        <v>3</v>
      </c>
      <c r="F41" s="107" t="s">
        <v>4</v>
      </c>
      <c r="G41" s="107" t="s">
        <v>5</v>
      </c>
      <c r="H41" s="107" t="s">
        <v>6</v>
      </c>
      <c r="I41" s="107" t="s">
        <v>7</v>
      </c>
      <c r="J41" s="107" t="s">
        <v>8</v>
      </c>
      <c r="K41" s="107" t="s">
        <v>9</v>
      </c>
      <c r="L41" s="93" t="s">
        <v>10</v>
      </c>
    </row>
    <row r="42" spans="1:12" x14ac:dyDescent="0.25">
      <c r="A42" s="11"/>
      <c r="B42" s="25" t="s">
        <v>68</v>
      </c>
      <c r="C42" s="192" t="s">
        <v>27</v>
      </c>
      <c r="D42" s="193"/>
      <c r="E42" s="11">
        <v>32478955</v>
      </c>
      <c r="F42" s="13">
        <v>44663</v>
      </c>
      <c r="G42" s="14">
        <v>44664</v>
      </c>
      <c r="H42" s="15">
        <v>3600</v>
      </c>
      <c r="I42" s="16">
        <v>0.2</v>
      </c>
      <c r="J42" s="16">
        <v>0</v>
      </c>
      <c r="K42" s="15"/>
      <c r="L42" s="17">
        <f>H42</f>
        <v>3600</v>
      </c>
    </row>
    <row r="43" spans="1:12" x14ac:dyDescent="0.25">
      <c r="A43" s="11"/>
      <c r="B43" s="25"/>
      <c r="C43" s="192"/>
      <c r="D43" s="193"/>
      <c r="E43" s="11"/>
      <c r="F43" s="13"/>
      <c r="G43" s="14"/>
      <c r="H43" s="15"/>
      <c r="I43" s="16"/>
      <c r="J43" s="16"/>
      <c r="K43" s="15"/>
      <c r="L43" s="17">
        <f>H43</f>
        <v>0</v>
      </c>
    </row>
    <row r="44" spans="1:12" x14ac:dyDescent="0.25">
      <c r="A44" s="11"/>
      <c r="B44" s="25"/>
      <c r="C44" s="192"/>
      <c r="D44" s="193"/>
      <c r="E44" s="11"/>
      <c r="F44" s="13"/>
      <c r="G44" s="14"/>
      <c r="H44" s="15"/>
      <c r="I44" s="16"/>
      <c r="J44" s="16"/>
      <c r="K44" s="15"/>
      <c r="L44" s="17">
        <f t="shared" ref="L44:L46" si="6">H44</f>
        <v>0</v>
      </c>
    </row>
    <row r="45" spans="1:12" x14ac:dyDescent="0.25">
      <c r="A45" s="11"/>
      <c r="B45" s="25"/>
      <c r="C45" s="192"/>
      <c r="D45" s="193"/>
      <c r="E45" s="11"/>
      <c r="F45" s="13"/>
      <c r="G45" s="14"/>
      <c r="H45" s="15"/>
      <c r="I45" s="16"/>
      <c r="J45" s="16"/>
      <c r="K45" s="15"/>
      <c r="L45" s="17">
        <f t="shared" si="6"/>
        <v>0</v>
      </c>
    </row>
    <row r="46" spans="1:12" ht="15.75" thickBot="1" x14ac:dyDescent="0.3">
      <c r="A46" s="11"/>
      <c r="B46" s="25"/>
      <c r="C46" s="192"/>
      <c r="D46" s="193"/>
      <c r="E46" s="11"/>
      <c r="F46" s="13"/>
      <c r="G46" s="14"/>
      <c r="H46" s="15"/>
      <c r="I46" s="16"/>
      <c r="J46" s="16"/>
      <c r="K46" s="15"/>
      <c r="L46" s="17">
        <f t="shared" si="6"/>
        <v>0</v>
      </c>
    </row>
    <row r="47" spans="1:12" x14ac:dyDescent="0.25">
      <c r="A47" s="94">
        <v>6</v>
      </c>
      <c r="B47" s="79" t="s">
        <v>52</v>
      </c>
      <c r="C47" s="80" t="s">
        <v>11</v>
      </c>
      <c r="D47" s="65"/>
      <c r="E47" s="82"/>
      <c r="F47" s="82"/>
      <c r="G47" s="83" t="s">
        <v>12</v>
      </c>
      <c r="H47" s="84">
        <f>SUM(H48:H64)</f>
        <v>5000</v>
      </c>
      <c r="I47" s="77"/>
      <c r="J47" s="77"/>
      <c r="K47" s="83" t="s">
        <v>12</v>
      </c>
      <c r="L47" s="85">
        <f>SUM(L48:L53)</f>
        <v>5000</v>
      </c>
    </row>
    <row r="48" spans="1:12" ht="45" x14ac:dyDescent="0.25">
      <c r="A48" s="91" t="s">
        <v>24</v>
      </c>
      <c r="B48" s="92" t="s">
        <v>1</v>
      </c>
      <c r="C48" s="231" t="s">
        <v>2</v>
      </c>
      <c r="D48" s="232"/>
      <c r="E48" s="107" t="s">
        <v>3</v>
      </c>
      <c r="F48" s="107" t="s">
        <v>4</v>
      </c>
      <c r="G48" s="107" t="s">
        <v>5</v>
      </c>
      <c r="H48" s="107" t="s">
        <v>6</v>
      </c>
      <c r="I48" s="107" t="s">
        <v>7</v>
      </c>
      <c r="J48" s="107" t="s">
        <v>8</v>
      </c>
      <c r="K48" s="107" t="s">
        <v>9</v>
      </c>
      <c r="L48" s="93" t="s">
        <v>10</v>
      </c>
    </row>
    <row r="49" spans="1:12" x14ac:dyDescent="0.25">
      <c r="A49" s="11"/>
      <c r="B49" s="25" t="s">
        <v>57</v>
      </c>
      <c r="C49" s="192" t="s">
        <v>58</v>
      </c>
      <c r="D49" s="193"/>
      <c r="E49" s="11">
        <v>54697</v>
      </c>
      <c r="F49" s="13">
        <v>44852</v>
      </c>
      <c r="G49" s="14">
        <v>44852</v>
      </c>
      <c r="H49" s="15">
        <v>5000</v>
      </c>
      <c r="I49" s="16">
        <v>0.2</v>
      </c>
      <c r="J49" s="16">
        <v>0</v>
      </c>
      <c r="K49" s="15"/>
      <c r="L49" s="17">
        <f>H49</f>
        <v>5000</v>
      </c>
    </row>
    <row r="50" spans="1:12" x14ac:dyDescent="0.25">
      <c r="A50" s="11"/>
      <c r="B50" s="25"/>
      <c r="C50" s="192"/>
      <c r="D50" s="193"/>
      <c r="E50" s="11"/>
      <c r="F50" s="13"/>
      <c r="G50" s="14"/>
      <c r="H50" s="15"/>
      <c r="I50" s="16"/>
      <c r="J50" s="16"/>
      <c r="K50" s="15"/>
      <c r="L50" s="17">
        <f t="shared" ref="L50:L53" si="7">H50</f>
        <v>0</v>
      </c>
    </row>
    <row r="51" spans="1:12" x14ac:dyDescent="0.25">
      <c r="A51" s="11"/>
      <c r="B51" s="25"/>
      <c r="C51" s="192"/>
      <c r="D51" s="193"/>
      <c r="E51" s="11"/>
      <c r="F51" s="13"/>
      <c r="G51" s="14"/>
      <c r="H51" s="15"/>
      <c r="I51" s="16"/>
      <c r="J51" s="16"/>
      <c r="K51" s="15"/>
      <c r="L51" s="17">
        <f t="shared" si="7"/>
        <v>0</v>
      </c>
    </row>
    <row r="52" spans="1:12" x14ac:dyDescent="0.25">
      <c r="A52" s="11"/>
      <c r="B52" s="25"/>
      <c r="C52" s="192"/>
      <c r="D52" s="193"/>
      <c r="E52" s="11"/>
      <c r="F52" s="13"/>
      <c r="G52" s="14"/>
      <c r="H52" s="15"/>
      <c r="I52" s="16"/>
      <c r="J52" s="16"/>
      <c r="K52" s="15"/>
      <c r="L52" s="17">
        <f t="shared" si="7"/>
        <v>0</v>
      </c>
    </row>
    <row r="53" spans="1:12" ht="15.75" thickBot="1" x14ac:dyDescent="0.3">
      <c r="A53" s="26"/>
      <c r="B53" s="29"/>
      <c r="C53" s="194"/>
      <c r="D53" s="195"/>
      <c r="E53" s="20"/>
      <c r="F53" s="27"/>
      <c r="G53" s="27"/>
      <c r="H53" s="22"/>
      <c r="I53" s="16"/>
      <c r="J53" s="16"/>
      <c r="K53" s="23"/>
      <c r="L53" s="24">
        <f t="shared" si="7"/>
        <v>0</v>
      </c>
    </row>
    <row r="54" spans="1:12" x14ac:dyDescent="0.25">
      <c r="A54" s="30"/>
      <c r="B54" s="30"/>
      <c r="C54" s="31"/>
      <c r="D54" s="31"/>
      <c r="E54" s="31"/>
      <c r="F54" s="32"/>
      <c r="G54" s="32"/>
      <c r="H54" s="233" t="s">
        <v>13</v>
      </c>
      <c r="I54" s="234"/>
      <c r="J54" s="234"/>
      <c r="K54" s="235"/>
      <c r="L54" s="33">
        <f>L13+L27+L32+L20+L40+L47</f>
        <v>12103.291000000001</v>
      </c>
    </row>
    <row r="55" spans="1:12" ht="15.75" thickBot="1" x14ac:dyDescent="0.3">
      <c r="A55" s="10" t="s">
        <v>14</v>
      </c>
      <c r="B55" s="34"/>
      <c r="C55" s="34"/>
      <c r="D55" s="34"/>
      <c r="E55" s="34"/>
      <c r="F55" s="34"/>
      <c r="G55" s="34"/>
      <c r="H55" s="35" t="s">
        <v>15</v>
      </c>
      <c r="I55" s="36"/>
      <c r="J55" s="36"/>
      <c r="K55" s="37"/>
      <c r="L55" s="38"/>
    </row>
    <row r="56" spans="1:12" x14ac:dyDescent="0.25">
      <c r="A56" s="10"/>
      <c r="B56" s="10"/>
      <c r="C56" s="10"/>
      <c r="D56" s="10"/>
      <c r="E56" s="10"/>
      <c r="F56" s="10"/>
      <c r="G56" s="10"/>
      <c r="H56" s="39"/>
      <c r="I56" s="39"/>
      <c r="J56" s="39"/>
      <c r="K56" s="40"/>
      <c r="L56" s="40"/>
    </row>
    <row r="57" spans="1:12" x14ac:dyDescent="0.25">
      <c r="A57" s="104" t="s">
        <v>76</v>
      </c>
      <c r="B57" s="10"/>
      <c r="C57" s="10"/>
      <c r="D57" s="10"/>
      <c r="E57" s="10"/>
      <c r="F57" s="10"/>
      <c r="G57" s="10"/>
      <c r="H57" s="39"/>
      <c r="I57" s="39"/>
      <c r="J57" s="39"/>
      <c r="K57" s="40"/>
      <c r="L57" s="40"/>
    </row>
    <row r="58" spans="1:12" x14ac:dyDescent="0.25">
      <c r="A58" s="10"/>
      <c r="B58" s="10"/>
      <c r="C58" s="10"/>
      <c r="D58" s="10"/>
      <c r="E58" s="10"/>
      <c r="F58" s="10"/>
      <c r="G58" s="10"/>
      <c r="H58" s="39"/>
      <c r="I58" s="39"/>
      <c r="J58" s="39"/>
      <c r="K58" s="40"/>
      <c r="L58" s="40"/>
    </row>
    <row r="59" spans="1:12" x14ac:dyDescent="0.25">
      <c r="A59" s="10"/>
      <c r="B59" s="10"/>
      <c r="C59" s="10"/>
      <c r="D59" s="10"/>
      <c r="E59" s="10"/>
      <c r="F59" s="10"/>
      <c r="G59" s="10"/>
      <c r="H59" s="39"/>
      <c r="I59" s="39"/>
      <c r="J59" s="39"/>
      <c r="K59" s="40"/>
      <c r="L59" s="40"/>
    </row>
    <row r="60" spans="1:12" x14ac:dyDescent="0.25">
      <c r="A60" s="10" t="s">
        <v>16</v>
      </c>
      <c r="B60" s="10"/>
      <c r="C60" s="10"/>
      <c r="D60" s="10"/>
      <c r="E60" s="10"/>
      <c r="F60" s="10"/>
      <c r="G60" s="10"/>
      <c r="H60" s="3"/>
      <c r="I60" s="3"/>
      <c r="J60" s="3"/>
      <c r="K60" s="3"/>
      <c r="L60" s="10"/>
    </row>
    <row r="61" spans="1:12" x14ac:dyDescent="0.25">
      <c r="A61" s="10" t="s">
        <v>17</v>
      </c>
      <c r="B61" s="10"/>
      <c r="C61" s="10"/>
      <c r="D61" s="10"/>
      <c r="E61" s="10"/>
      <c r="F61" s="10" t="s">
        <v>18</v>
      </c>
      <c r="G61" s="10"/>
      <c r="H61" s="3"/>
      <c r="I61" s="3"/>
      <c r="J61" s="3"/>
      <c r="K61" s="3" t="s">
        <v>19</v>
      </c>
      <c r="L61" s="10"/>
    </row>
    <row r="62" spans="1:12" x14ac:dyDescent="0.25">
      <c r="A62" s="41"/>
      <c r="B62" s="41"/>
      <c r="C62" s="41"/>
      <c r="D62" s="41"/>
      <c r="E62" s="42"/>
      <c r="F62" s="41"/>
      <c r="G62" s="41"/>
      <c r="H62" s="43"/>
      <c r="I62" s="43"/>
      <c r="J62" s="42"/>
      <c r="K62" s="41"/>
      <c r="L62" s="39"/>
    </row>
    <row r="63" spans="1:12" x14ac:dyDescent="0.25">
      <c r="A63" s="6"/>
      <c r="B63" s="6"/>
      <c r="C63" s="6"/>
      <c r="D63" s="6"/>
      <c r="E63" s="6"/>
      <c r="F63" s="6"/>
      <c r="G63" s="6"/>
      <c r="H63" s="44"/>
      <c r="I63" s="44"/>
      <c r="J63" s="44"/>
      <c r="K63" s="6"/>
      <c r="L63" s="6"/>
    </row>
    <row r="64" spans="1:12" x14ac:dyDescent="0.25">
      <c r="A64" s="6"/>
      <c r="B64" s="6"/>
      <c r="C64" s="6"/>
      <c r="D64" s="6"/>
      <c r="E64" s="6"/>
      <c r="F64" s="45" t="s">
        <v>20</v>
      </c>
      <c r="G64" s="46"/>
      <c r="H64" s="47"/>
      <c r="I64" s="47"/>
      <c r="J64" s="44"/>
      <c r="K64" s="6"/>
      <c r="L64" s="6"/>
    </row>
  </sheetData>
  <mergeCells count="68">
    <mergeCell ref="C46:D46"/>
    <mergeCell ref="A9:B9"/>
    <mergeCell ref="C9:G9"/>
    <mergeCell ref="H9:L9"/>
    <mergeCell ref="A1:L1"/>
    <mergeCell ref="C3:G3"/>
    <mergeCell ref="H3:L3"/>
    <mergeCell ref="A4:B4"/>
    <mergeCell ref="C4:G4"/>
    <mergeCell ref="C5:G5"/>
    <mergeCell ref="H5:L5"/>
    <mergeCell ref="C6:G6"/>
    <mergeCell ref="A7:B7"/>
    <mergeCell ref="C7:G7"/>
    <mergeCell ref="H7:L7"/>
    <mergeCell ref="C8:G8"/>
    <mergeCell ref="C15:D15"/>
    <mergeCell ref="K15:L15"/>
    <mergeCell ref="C16:D16"/>
    <mergeCell ref="K16:L16"/>
    <mergeCell ref="K17:L17"/>
    <mergeCell ref="C10:G10"/>
    <mergeCell ref="C11:G11"/>
    <mergeCell ref="H11:L11"/>
    <mergeCell ref="E13:J13"/>
    <mergeCell ref="C14:D14"/>
    <mergeCell ref="K14:L14"/>
    <mergeCell ref="B28:D28"/>
    <mergeCell ref="E28:F28"/>
    <mergeCell ref="G28:H28"/>
    <mergeCell ref="I28:J28"/>
    <mergeCell ref="K18:L18"/>
    <mergeCell ref="K19:L19"/>
    <mergeCell ref="C21:D21"/>
    <mergeCell ref="C22:D22"/>
    <mergeCell ref="C23:D23"/>
    <mergeCell ref="C24:D24"/>
    <mergeCell ref="C25:D25"/>
    <mergeCell ref="C26:D26"/>
    <mergeCell ref="B31:D31"/>
    <mergeCell ref="E31:F31"/>
    <mergeCell ref="G31:H31"/>
    <mergeCell ref="I31:J31"/>
    <mergeCell ref="C33:D33"/>
    <mergeCell ref="B29:D29"/>
    <mergeCell ref="E29:F29"/>
    <mergeCell ref="G29:H29"/>
    <mergeCell ref="I29:J29"/>
    <mergeCell ref="B30:D30"/>
    <mergeCell ref="E30:F30"/>
    <mergeCell ref="G30:H30"/>
    <mergeCell ref="I30:J30"/>
    <mergeCell ref="C34:D34"/>
    <mergeCell ref="C52:D52"/>
    <mergeCell ref="C53:D53"/>
    <mergeCell ref="H54:K54"/>
    <mergeCell ref="C37:D37"/>
    <mergeCell ref="C38:D38"/>
    <mergeCell ref="C39:D39"/>
    <mergeCell ref="C41:D41"/>
    <mergeCell ref="C48:D48"/>
    <mergeCell ref="C49:D49"/>
    <mergeCell ref="C50:D50"/>
    <mergeCell ref="C51:D51"/>
    <mergeCell ref="C42:D42"/>
    <mergeCell ref="C43:D43"/>
    <mergeCell ref="C44:D44"/>
    <mergeCell ref="C45:D4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9" sqref="A9"/>
    </sheetView>
  </sheetViews>
  <sheetFormatPr baseColWidth="10" defaultRowHeight="15" x14ac:dyDescent="0.25"/>
  <cols>
    <col min="1" max="1" width="32.42578125" bestFit="1" customWidth="1"/>
  </cols>
  <sheetData>
    <row r="1" spans="1:1" x14ac:dyDescent="0.25">
      <c r="A1" t="s">
        <v>55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75</v>
      </c>
    </row>
    <row r="8" spans="1:1" x14ac:dyDescent="0.25">
      <c r="A8" t="s">
        <v>74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WissenschaftlicheProjekte</vt:lpstr>
      <vt:lpstr>WissenschatlicheVeranstaltungen</vt:lpstr>
      <vt:lpstr>MUSTER</vt:lpstr>
      <vt:lpstr>Universitäten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WARTLSTEINER Andrea</dc:creator>
  <cp:lastModifiedBy>DABERTO Verena</cp:lastModifiedBy>
  <cp:lastPrinted>2022-11-16T07:50:07Z</cp:lastPrinted>
  <dcterms:created xsi:type="dcterms:W3CDTF">2014-07-11T09:45:06Z</dcterms:created>
  <dcterms:modified xsi:type="dcterms:W3CDTF">2025-03-13T13:09:20Z</dcterms:modified>
</cp:coreProperties>
</file>