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tabRatio="409" activeTab="4"/>
  </bookViews>
  <sheets>
    <sheet name="Gemeinde 1" sheetId="1" r:id="rId1"/>
    <sheet name="Gemeinde 2" sheetId="2" r:id="rId2"/>
    <sheet name="Gemeinde 3" sheetId="3" r:id="rId3"/>
    <sheet name="Gemeinde 4" sheetId="4" r:id="rId4"/>
    <sheet name="Gemeinde 5" sheetId="5" r:id="rId5"/>
    <sheet name="Tabelle1" sheetId="6" r:id="rId6"/>
  </sheets>
  <definedNames>
    <definedName name="OLE_LINK1" localSheetId="0">'Gemeinde 1'!$A$45</definedName>
    <definedName name="OLE_LINK1" localSheetId="1">'Gemeinde 2'!$A$45</definedName>
    <definedName name="OLE_LINK1" localSheetId="2">'Gemeinde 3'!$A$45</definedName>
    <definedName name="OLE_LINK1" localSheetId="3">'Gemeinde 4'!$A$45</definedName>
    <definedName name="OLE_LINK1" localSheetId="4">'Gemeinde 5'!$A$45</definedName>
  </definedNames>
  <calcPr fullCalcOnLoad="1"/>
</workbook>
</file>

<file path=xl/sharedStrings.xml><?xml version="1.0" encoding="utf-8"?>
<sst xmlns="http://schemas.openxmlformats.org/spreadsheetml/2006/main" count="131" uniqueCount="27">
  <si>
    <t>Name des Kindes</t>
  </si>
  <si>
    <t>Anzahl der Betreuungs-monate im Abrechnungs-zeitraum</t>
  </si>
  <si>
    <t>Gesamtzahl der Betreuungs-stunden</t>
  </si>
  <si>
    <t>Anzahl der Betreuungs-stunden pro Woche</t>
  </si>
  <si>
    <t>Gesamt</t>
  </si>
  <si>
    <t>Erläuterungen zum Abrechnungsformular:</t>
  </si>
  <si>
    <t>Für die Abrechnung die gelben Felder vollständig ausfüllen</t>
  </si>
  <si>
    <t>Für jede Gemeinde ein eigenes Blatt ausfüllen</t>
  </si>
  <si>
    <t>Ausschließlich dieses Abrechnungsformular verwenden</t>
  </si>
  <si>
    <t>Kind 3</t>
  </si>
  <si>
    <t>Kind 4</t>
  </si>
  <si>
    <t>Kind 5</t>
  </si>
  <si>
    <t>Kind 6</t>
  </si>
  <si>
    <t>Kind 7</t>
  </si>
  <si>
    <t>Kind 8</t>
  </si>
  <si>
    <t>Kind 9</t>
  </si>
  <si>
    <t>Kind 1</t>
  </si>
  <si>
    <t>Förderbetrag</t>
  </si>
  <si>
    <t>Kind 2</t>
  </si>
  <si>
    <t xml:space="preserve">Bezirk: </t>
  </si>
  <si>
    <t xml:space="preserve">Gemeinde: </t>
  </si>
  <si>
    <t>Gesamt- förderbetrag</t>
  </si>
  <si>
    <t xml:space="preserve">Projektträger:  </t>
  </si>
  <si>
    <t>Anzahl der Betreuungs-stunden pro Monat</t>
  </si>
  <si>
    <t xml:space="preserve"> </t>
  </si>
  <si>
    <r>
      <t xml:space="preserve">Abrechnungszeitraum </t>
    </r>
    <r>
      <rPr>
        <i/>
        <sz val="8"/>
        <rFont val="Arial"/>
        <family val="2"/>
      </rPr>
      <t>(z.B. 1. Quartal 2022, 2. Quartal 2022)</t>
    </r>
    <r>
      <rPr>
        <sz val="10"/>
        <rFont val="Arial"/>
        <family val="2"/>
      </rPr>
      <t>:</t>
    </r>
    <r>
      <rPr>
        <sz val="12"/>
        <rFont val="Arial"/>
        <family val="2"/>
      </rPr>
      <t xml:space="preserve"> </t>
    </r>
  </si>
  <si>
    <t xml:space="preserve">
Abteilung Elementarbildung und allgemeines Bildungswesen:
Tagesbetreuung durch Tageseltern - Abrechnungsformular Betreuungsmonate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</si>
</sst>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8" fontId="0" fillId="0" borderId="14" xfId="59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 applyProtection="1">
      <alignment/>
      <protection locked="0"/>
    </xf>
    <xf numFmtId="2" fontId="0" fillId="33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4" fontId="6" fillId="0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E16" sqref="E16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2" customHeight="1">
      <c r="A2" s="57"/>
      <c r="B2" s="57"/>
      <c r="C2" s="57"/>
      <c r="D2" s="57"/>
      <c r="E2" s="57"/>
      <c r="F2" s="57"/>
      <c r="G2" s="57"/>
      <c r="H2" s="57"/>
    </row>
    <row r="3" spans="1:8" ht="12" customHeight="1">
      <c r="A3" s="57"/>
      <c r="B3" s="57"/>
      <c r="C3" s="57"/>
      <c r="D3" s="57"/>
      <c r="E3" s="57"/>
      <c r="F3" s="57"/>
      <c r="G3" s="57"/>
      <c r="H3" s="57"/>
    </row>
    <row r="4" spans="1:8" ht="12" customHeight="1">
      <c r="A4" s="58"/>
      <c r="B4" s="58"/>
      <c r="C4" s="58"/>
      <c r="D4" s="58"/>
      <c r="E4" s="58"/>
      <c r="F4" s="58"/>
      <c r="G4" s="58"/>
      <c r="H4" s="5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6" spans="1:10" ht="21.75" customHeight="1">
      <c r="A6" s="48" t="s">
        <v>22</v>
      </c>
      <c r="B6" s="49"/>
      <c r="C6" s="49"/>
      <c r="D6" s="49"/>
      <c r="E6" s="50"/>
      <c r="F6" s="8"/>
      <c r="G6" s="7"/>
      <c r="H6" s="7"/>
      <c r="I6" s="5"/>
      <c r="J6" s="5"/>
    </row>
    <row r="7" spans="1:10" ht="21.75" customHeight="1">
      <c r="A7" s="48" t="s">
        <v>19</v>
      </c>
      <c r="B7" s="49"/>
      <c r="C7" s="49"/>
      <c r="D7" s="49"/>
      <c r="E7" s="50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8" t="s">
        <v>25</v>
      </c>
      <c r="B9" s="49"/>
      <c r="C9" s="49"/>
      <c r="D9" s="49"/>
      <c r="E9" s="50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9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8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4" t="s">
        <v>23</v>
      </c>
      <c r="D12" s="15" t="s">
        <v>1</v>
      </c>
      <c r="E12" s="29" t="s">
        <v>2</v>
      </c>
      <c r="F12" s="29" t="s">
        <v>21</v>
      </c>
      <c r="G12" s="6" t="s">
        <v>17</v>
      </c>
      <c r="H12" s="12"/>
      <c r="I12" s="12"/>
    </row>
    <row r="13" spans="1:9" ht="12.75">
      <c r="A13" s="20" t="s">
        <v>16</v>
      </c>
      <c r="B13" s="31">
        <v>8</v>
      </c>
      <c r="C13" s="35">
        <f>B13*4.33</f>
        <v>34.64</v>
      </c>
      <c r="D13" s="16">
        <v>2</v>
      </c>
      <c r="E13" s="33">
        <f>C13*D13</f>
        <v>69.28</v>
      </c>
      <c r="F13" s="30">
        <f aca="true" t="shared" si="0" ref="F13:F30">G13*D13</f>
        <v>250</v>
      </c>
      <c r="G13" s="28">
        <v>125</v>
      </c>
      <c r="H13" s="12"/>
      <c r="I13" s="12"/>
    </row>
    <row r="14" spans="1:9" ht="12.75">
      <c r="A14" s="20" t="s">
        <v>18</v>
      </c>
      <c r="B14" s="31">
        <v>12</v>
      </c>
      <c r="C14" s="35">
        <f aca="true" t="shared" si="1" ref="C14:C30">B14*4.33</f>
        <v>51.96</v>
      </c>
      <c r="D14" s="16">
        <v>3</v>
      </c>
      <c r="E14" s="33">
        <f aca="true" t="shared" si="2" ref="E14:E30">C14*D14</f>
        <v>155.88</v>
      </c>
      <c r="F14" s="30">
        <f t="shared" si="0"/>
        <v>375</v>
      </c>
      <c r="G14" s="28">
        <v>125</v>
      </c>
      <c r="H14" s="12"/>
      <c r="I14" s="12"/>
    </row>
    <row r="15" spans="1:9" ht="12.75">
      <c r="A15" s="16" t="s">
        <v>9</v>
      </c>
      <c r="B15" s="31">
        <v>12</v>
      </c>
      <c r="C15" s="35">
        <f t="shared" si="1"/>
        <v>51.96</v>
      </c>
      <c r="D15" s="16">
        <v>3</v>
      </c>
      <c r="E15" s="33">
        <f t="shared" si="2"/>
        <v>155.88</v>
      </c>
      <c r="F15" s="30">
        <f t="shared" si="0"/>
        <v>375</v>
      </c>
      <c r="G15" s="28">
        <v>125</v>
      </c>
      <c r="H15" s="12"/>
      <c r="I15" s="12"/>
    </row>
    <row r="16" spans="1:9" ht="12.75">
      <c r="A16" s="20" t="s">
        <v>10</v>
      </c>
      <c r="B16" s="31">
        <v>12</v>
      </c>
      <c r="C16" s="35">
        <f t="shared" si="1"/>
        <v>51.96</v>
      </c>
      <c r="D16" s="16">
        <v>3</v>
      </c>
      <c r="E16" s="33">
        <f t="shared" si="2"/>
        <v>155.88</v>
      </c>
      <c r="F16" s="30">
        <f t="shared" si="0"/>
        <v>375</v>
      </c>
      <c r="G16" s="28">
        <v>125</v>
      </c>
      <c r="H16" s="12"/>
      <c r="I16" s="12"/>
    </row>
    <row r="17" spans="1:9" ht="12.75">
      <c r="A17" s="16" t="s">
        <v>11</v>
      </c>
      <c r="B17" s="31">
        <v>12</v>
      </c>
      <c r="C17" s="35">
        <f t="shared" si="1"/>
        <v>51.96</v>
      </c>
      <c r="D17" s="16">
        <v>3</v>
      </c>
      <c r="E17" s="33">
        <f t="shared" si="2"/>
        <v>155.88</v>
      </c>
      <c r="F17" s="30">
        <f t="shared" si="0"/>
        <v>375</v>
      </c>
      <c r="G17" s="28">
        <v>125</v>
      </c>
      <c r="H17" s="12"/>
      <c r="I17" s="12"/>
    </row>
    <row r="18" spans="1:9" ht="12.75">
      <c r="A18" s="16" t="s">
        <v>12</v>
      </c>
      <c r="B18" s="31">
        <v>12</v>
      </c>
      <c r="C18" s="35">
        <f t="shared" si="1"/>
        <v>51.96</v>
      </c>
      <c r="D18" s="16">
        <v>3</v>
      </c>
      <c r="E18" s="33">
        <f t="shared" si="2"/>
        <v>155.88</v>
      </c>
      <c r="F18" s="30">
        <f t="shared" si="0"/>
        <v>375</v>
      </c>
      <c r="G18" s="28">
        <v>125</v>
      </c>
      <c r="H18" s="12"/>
      <c r="I18" s="12"/>
    </row>
    <row r="19" spans="1:9" ht="12.75">
      <c r="A19" s="16" t="s">
        <v>13</v>
      </c>
      <c r="B19" s="31">
        <v>12</v>
      </c>
      <c r="C19" s="35">
        <f t="shared" si="1"/>
        <v>51.96</v>
      </c>
      <c r="D19" s="16">
        <v>1</v>
      </c>
      <c r="E19" s="33">
        <f t="shared" si="2"/>
        <v>51.96</v>
      </c>
      <c r="F19" s="30">
        <f t="shared" si="0"/>
        <v>125</v>
      </c>
      <c r="G19" s="28">
        <v>125</v>
      </c>
      <c r="H19" s="12"/>
      <c r="I19" s="12"/>
    </row>
    <row r="20" spans="1:9" ht="12.75">
      <c r="A20" s="16" t="s">
        <v>14</v>
      </c>
      <c r="B20" s="31">
        <v>12</v>
      </c>
      <c r="C20" s="35">
        <f t="shared" si="1"/>
        <v>51.96</v>
      </c>
      <c r="D20" s="16">
        <v>2</v>
      </c>
      <c r="E20" s="33">
        <f t="shared" si="2"/>
        <v>103.92</v>
      </c>
      <c r="F20" s="30">
        <f t="shared" si="0"/>
        <v>250</v>
      </c>
      <c r="G20" s="28">
        <v>125</v>
      </c>
      <c r="H20" s="12"/>
      <c r="I20" s="12"/>
    </row>
    <row r="21" spans="1:9" ht="12.75">
      <c r="A21" s="16" t="s">
        <v>15</v>
      </c>
      <c r="B21" s="31">
        <v>12</v>
      </c>
      <c r="C21" s="35">
        <f t="shared" si="1"/>
        <v>51.96</v>
      </c>
      <c r="D21" s="16">
        <v>1.5</v>
      </c>
      <c r="E21" s="33">
        <f t="shared" si="2"/>
        <v>77.94</v>
      </c>
      <c r="F21" s="30">
        <f t="shared" si="0"/>
        <v>187.5</v>
      </c>
      <c r="G21" s="28">
        <v>125</v>
      </c>
      <c r="H21" s="12"/>
      <c r="I21" s="12"/>
    </row>
    <row r="22" spans="1:9" ht="12.75">
      <c r="A22" s="20" t="s">
        <v>24</v>
      </c>
      <c r="B22" s="31">
        <v>0</v>
      </c>
      <c r="C22" s="35">
        <f t="shared" si="1"/>
        <v>0</v>
      </c>
      <c r="D22" s="16">
        <v>0</v>
      </c>
      <c r="E22" s="33">
        <f t="shared" si="2"/>
        <v>0</v>
      </c>
      <c r="F22" s="30">
        <f t="shared" si="0"/>
        <v>0</v>
      </c>
      <c r="G22" s="28">
        <v>125</v>
      </c>
      <c r="H22" s="12"/>
      <c r="I22" s="12"/>
    </row>
    <row r="23" spans="1:9" ht="12.75">
      <c r="A23" s="20"/>
      <c r="B23" s="31">
        <v>0</v>
      </c>
      <c r="C23" s="35">
        <f t="shared" si="1"/>
        <v>0</v>
      </c>
      <c r="D23" s="16">
        <v>0</v>
      </c>
      <c r="E23" s="33">
        <f t="shared" si="2"/>
        <v>0</v>
      </c>
      <c r="F23" s="30">
        <f t="shared" si="0"/>
        <v>0</v>
      </c>
      <c r="G23" s="28">
        <v>125</v>
      </c>
      <c r="H23" s="12"/>
      <c r="I23" s="12"/>
    </row>
    <row r="24" spans="1:9" ht="12.75">
      <c r="A24" s="20"/>
      <c r="B24" s="31">
        <v>0</v>
      </c>
      <c r="C24" s="35">
        <f t="shared" si="1"/>
        <v>0</v>
      </c>
      <c r="D24" s="16">
        <v>0</v>
      </c>
      <c r="E24" s="33">
        <f t="shared" si="2"/>
        <v>0</v>
      </c>
      <c r="F24" s="30">
        <f t="shared" si="0"/>
        <v>0</v>
      </c>
      <c r="G24" s="28">
        <v>125</v>
      </c>
      <c r="H24" s="12"/>
      <c r="I24" s="12"/>
    </row>
    <row r="25" spans="1:9" ht="12.75">
      <c r="A25" s="20"/>
      <c r="B25" s="31">
        <v>0</v>
      </c>
      <c r="C25" s="35">
        <f t="shared" si="1"/>
        <v>0</v>
      </c>
      <c r="D25" s="16">
        <v>0</v>
      </c>
      <c r="E25" s="33">
        <f t="shared" si="2"/>
        <v>0</v>
      </c>
      <c r="F25" s="30">
        <f t="shared" si="0"/>
        <v>0</v>
      </c>
      <c r="G25" s="28">
        <v>125</v>
      </c>
      <c r="H25" s="12"/>
      <c r="I25" s="12"/>
    </row>
    <row r="26" spans="1:9" ht="12.75">
      <c r="A26" s="20"/>
      <c r="B26" s="31">
        <v>0</v>
      </c>
      <c r="C26" s="35">
        <f t="shared" si="1"/>
        <v>0</v>
      </c>
      <c r="D26" s="16">
        <v>0</v>
      </c>
      <c r="E26" s="33">
        <f t="shared" si="2"/>
        <v>0</v>
      </c>
      <c r="F26" s="30">
        <f t="shared" si="0"/>
        <v>0</v>
      </c>
      <c r="G26" s="28">
        <v>125</v>
      </c>
      <c r="H26" s="12"/>
      <c r="I26" s="12"/>
    </row>
    <row r="27" spans="1:9" ht="12.75">
      <c r="A27" s="20"/>
      <c r="B27" s="31">
        <v>0</v>
      </c>
      <c r="C27" s="35">
        <f t="shared" si="1"/>
        <v>0</v>
      </c>
      <c r="D27" s="16">
        <v>0</v>
      </c>
      <c r="E27" s="33">
        <f t="shared" si="2"/>
        <v>0</v>
      </c>
      <c r="F27" s="30">
        <f t="shared" si="0"/>
        <v>0</v>
      </c>
      <c r="G27" s="28">
        <v>125</v>
      </c>
      <c r="H27" s="12"/>
      <c r="I27" s="12"/>
    </row>
    <row r="28" spans="1:9" ht="12.75">
      <c r="A28" s="20"/>
      <c r="B28" s="31">
        <v>0</v>
      </c>
      <c r="C28" s="35">
        <f t="shared" si="1"/>
        <v>0</v>
      </c>
      <c r="D28" s="16">
        <v>0</v>
      </c>
      <c r="E28" s="33">
        <f t="shared" si="2"/>
        <v>0</v>
      </c>
      <c r="F28" s="30">
        <f t="shared" si="0"/>
        <v>0</v>
      </c>
      <c r="G28" s="28">
        <v>125</v>
      </c>
      <c r="H28" s="12"/>
      <c r="I28" s="12"/>
    </row>
    <row r="29" spans="1:7" ht="12.75">
      <c r="A29" s="20"/>
      <c r="B29" s="31">
        <v>0</v>
      </c>
      <c r="C29" s="35">
        <f t="shared" si="1"/>
        <v>0</v>
      </c>
      <c r="D29" s="16">
        <v>0</v>
      </c>
      <c r="E29" s="33">
        <f t="shared" si="2"/>
        <v>0</v>
      </c>
      <c r="F29" s="30">
        <f t="shared" si="0"/>
        <v>0</v>
      </c>
      <c r="G29" s="28">
        <v>125</v>
      </c>
    </row>
    <row r="30" spans="1:7" ht="13.5" thickBot="1">
      <c r="A30" s="42"/>
      <c r="B30" s="38">
        <v>0</v>
      </c>
      <c r="C30" s="39">
        <f t="shared" si="1"/>
        <v>0</v>
      </c>
      <c r="D30" s="43">
        <v>0</v>
      </c>
      <c r="E30" s="44">
        <f t="shared" si="2"/>
        <v>0</v>
      </c>
      <c r="F30" s="41">
        <f t="shared" si="0"/>
        <v>0</v>
      </c>
      <c r="G30" s="28">
        <v>125</v>
      </c>
    </row>
    <row r="31" spans="1:7" ht="12.75">
      <c r="A31" s="2" t="s">
        <v>4</v>
      </c>
      <c r="B31" s="32">
        <f>SUM(B13:B30)</f>
        <v>104</v>
      </c>
      <c r="C31" s="32"/>
      <c r="D31" s="45">
        <f>SUM(D13:D30)</f>
        <v>21.5</v>
      </c>
      <c r="E31" s="46">
        <f>SUM(E13:E30)</f>
        <v>1082.5</v>
      </c>
      <c r="F31" s="37">
        <f>SUM(F13:F30)</f>
        <v>2687.5</v>
      </c>
      <c r="G31" s="3"/>
    </row>
    <row r="32" spans="6:49" ht="15.75" customHeight="1">
      <c r="F32" s="1"/>
      <c r="G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2.75">
      <c r="A33" s="27" t="s">
        <v>5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8" ht="12.75">
      <c r="A34" s="47" t="s">
        <v>6</v>
      </c>
      <c r="B34" s="47"/>
      <c r="C34" s="47"/>
      <c r="D34" s="47"/>
      <c r="E34" s="47"/>
      <c r="H34" s="25"/>
    </row>
    <row r="35" spans="1:30" ht="12.75">
      <c r="A35" s="47" t="s">
        <v>7</v>
      </c>
      <c r="B35" s="47"/>
      <c r="C35" s="47"/>
      <c r="D35" s="47"/>
      <c r="E35" s="47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47" t="s">
        <v>8</v>
      </c>
      <c r="B36" s="47"/>
      <c r="C36" s="47"/>
      <c r="D36" s="47"/>
      <c r="E36" s="47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ht="12.75">
      <c r="H37" s="25"/>
    </row>
    <row r="38" spans="1:8" ht="12.75">
      <c r="A38" s="26"/>
      <c r="B38" s="25"/>
      <c r="C38" s="25"/>
      <c r="D38" s="25"/>
      <c r="E38" s="25"/>
      <c r="F38" s="25"/>
      <c r="G38" s="25"/>
      <c r="H38" s="25"/>
    </row>
    <row r="40" spans="1:7" ht="12.75">
      <c r="A40" s="25"/>
      <c r="B40" s="25"/>
      <c r="C40" s="25"/>
      <c r="D40" s="25"/>
      <c r="E40" s="25"/>
      <c r="F40" s="25"/>
      <c r="G40" s="25"/>
    </row>
    <row r="41" spans="1:7" ht="12.75">
      <c r="A41" s="25"/>
      <c r="B41" s="26"/>
      <c r="C41" s="26"/>
      <c r="D41" s="26"/>
      <c r="E41" s="26"/>
      <c r="F41" s="25"/>
      <c r="G41" s="25"/>
    </row>
    <row r="42" spans="1:7" ht="12.75">
      <c r="A42" s="25"/>
      <c r="B42" s="25"/>
      <c r="C42" s="25"/>
      <c r="D42" s="25"/>
      <c r="E42" s="25"/>
      <c r="F42" s="25"/>
      <c r="G42" s="25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1"/>
      <c r="B45" s="24"/>
      <c r="C45" s="24"/>
      <c r="D45" s="24"/>
      <c r="E45" s="24"/>
      <c r="F45" s="24"/>
    </row>
    <row r="46" spans="1:6" ht="12.75">
      <c r="A46" s="23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</sheetData>
  <sheetProtection password="CE16" sheet="1"/>
  <mergeCells count="13">
    <mergeCell ref="A1:H1"/>
    <mergeCell ref="A2:H2"/>
    <mergeCell ref="A3:H3"/>
    <mergeCell ref="A4:H4"/>
    <mergeCell ref="A5:H5"/>
    <mergeCell ref="A6:E6"/>
    <mergeCell ref="A36:E36"/>
    <mergeCell ref="A7:E7"/>
    <mergeCell ref="A8:E8"/>
    <mergeCell ref="A9:E9"/>
    <mergeCell ref="A10:E11"/>
    <mergeCell ref="A34:E34"/>
    <mergeCell ref="A35:E35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3" sqref="A3:H4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2" customHeight="1">
      <c r="A2" s="57"/>
      <c r="B2" s="57"/>
      <c r="C2" s="57"/>
      <c r="D2" s="57"/>
      <c r="E2" s="57"/>
      <c r="F2" s="57"/>
      <c r="G2" s="57"/>
      <c r="H2" s="57"/>
    </row>
    <row r="3" spans="1:8" ht="12" customHeight="1">
      <c r="A3" s="57"/>
      <c r="B3" s="57"/>
      <c r="C3" s="57"/>
      <c r="D3" s="57"/>
      <c r="E3" s="57"/>
      <c r="F3" s="57"/>
      <c r="G3" s="57"/>
      <c r="H3" s="57"/>
    </row>
    <row r="4" spans="1:8" ht="12" customHeight="1">
      <c r="A4" s="58"/>
      <c r="B4" s="58"/>
      <c r="C4" s="58"/>
      <c r="D4" s="58"/>
      <c r="E4" s="58"/>
      <c r="F4" s="58"/>
      <c r="G4" s="58"/>
      <c r="H4" s="5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6" spans="1:10" ht="21.75" customHeight="1">
      <c r="A6" s="48" t="s">
        <v>22</v>
      </c>
      <c r="B6" s="49"/>
      <c r="C6" s="49"/>
      <c r="D6" s="49"/>
      <c r="E6" s="50"/>
      <c r="F6" s="8"/>
      <c r="G6" s="7"/>
      <c r="H6" s="7"/>
      <c r="I6" s="5"/>
      <c r="J6" s="5"/>
    </row>
    <row r="7" spans="1:10" ht="21.75" customHeight="1">
      <c r="A7" s="48" t="s">
        <v>19</v>
      </c>
      <c r="B7" s="49"/>
      <c r="C7" s="49"/>
      <c r="D7" s="49"/>
      <c r="E7" s="50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8" t="s">
        <v>25</v>
      </c>
      <c r="B9" s="49"/>
      <c r="C9" s="49"/>
      <c r="D9" s="49"/>
      <c r="E9" s="50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9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8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4" t="s">
        <v>23</v>
      </c>
      <c r="D12" s="15" t="s">
        <v>1</v>
      </c>
      <c r="E12" s="29" t="s">
        <v>2</v>
      </c>
      <c r="F12" s="29" t="s">
        <v>21</v>
      </c>
      <c r="G12" s="6" t="s">
        <v>17</v>
      </c>
      <c r="H12" s="12"/>
      <c r="I12" s="12"/>
    </row>
    <row r="13" spans="1:9" ht="12.75">
      <c r="A13" s="20" t="s">
        <v>16</v>
      </c>
      <c r="B13" s="31">
        <v>8</v>
      </c>
      <c r="C13" s="35">
        <f>B13*4.33</f>
        <v>34.64</v>
      </c>
      <c r="D13" s="16">
        <v>2</v>
      </c>
      <c r="E13" s="33">
        <f>C13*D13</f>
        <v>69.28</v>
      </c>
      <c r="F13" s="30">
        <f aca="true" t="shared" si="0" ref="F13:F30">G13*D13</f>
        <v>250</v>
      </c>
      <c r="G13" s="28">
        <v>125</v>
      </c>
      <c r="H13" s="12"/>
      <c r="I13" s="12"/>
    </row>
    <row r="14" spans="1:9" ht="12.75">
      <c r="A14" s="20" t="s">
        <v>18</v>
      </c>
      <c r="B14" s="31">
        <v>12</v>
      </c>
      <c r="C14" s="35">
        <f aca="true" t="shared" si="1" ref="C14:C30">B14*4.33</f>
        <v>51.96</v>
      </c>
      <c r="D14" s="16">
        <v>3</v>
      </c>
      <c r="E14" s="33">
        <f aca="true" t="shared" si="2" ref="E14:E30">C14*D14</f>
        <v>155.88</v>
      </c>
      <c r="F14" s="30">
        <f t="shared" si="0"/>
        <v>375</v>
      </c>
      <c r="G14" s="28">
        <v>125</v>
      </c>
      <c r="H14" s="12"/>
      <c r="I14" s="12"/>
    </row>
    <row r="15" spans="1:9" ht="12.75">
      <c r="A15" s="16" t="s">
        <v>9</v>
      </c>
      <c r="B15" s="31">
        <v>12</v>
      </c>
      <c r="C15" s="35">
        <f t="shared" si="1"/>
        <v>51.96</v>
      </c>
      <c r="D15" s="16">
        <v>3</v>
      </c>
      <c r="E15" s="33">
        <f t="shared" si="2"/>
        <v>155.88</v>
      </c>
      <c r="F15" s="30">
        <f t="shared" si="0"/>
        <v>375</v>
      </c>
      <c r="G15" s="28">
        <v>125</v>
      </c>
      <c r="H15" s="12"/>
      <c r="I15" s="12"/>
    </row>
    <row r="16" spans="1:9" ht="12.75">
      <c r="A16" s="20" t="s">
        <v>10</v>
      </c>
      <c r="B16" s="31">
        <v>12</v>
      </c>
      <c r="C16" s="35">
        <f t="shared" si="1"/>
        <v>51.96</v>
      </c>
      <c r="D16" s="16">
        <v>3</v>
      </c>
      <c r="E16" s="33">
        <f t="shared" si="2"/>
        <v>155.88</v>
      </c>
      <c r="F16" s="30">
        <f t="shared" si="0"/>
        <v>375</v>
      </c>
      <c r="G16" s="28">
        <v>125</v>
      </c>
      <c r="H16" s="12"/>
      <c r="I16" s="12"/>
    </row>
    <row r="17" spans="1:9" ht="12.75">
      <c r="A17" s="16" t="s">
        <v>11</v>
      </c>
      <c r="B17" s="31">
        <v>12</v>
      </c>
      <c r="C17" s="35">
        <f t="shared" si="1"/>
        <v>51.96</v>
      </c>
      <c r="D17" s="16">
        <v>3</v>
      </c>
      <c r="E17" s="33">
        <f t="shared" si="2"/>
        <v>155.88</v>
      </c>
      <c r="F17" s="30">
        <f t="shared" si="0"/>
        <v>375</v>
      </c>
      <c r="G17" s="28">
        <v>125</v>
      </c>
      <c r="H17" s="12"/>
      <c r="I17" s="12"/>
    </row>
    <row r="18" spans="1:9" ht="12.75">
      <c r="A18" s="16" t="s">
        <v>12</v>
      </c>
      <c r="B18" s="31">
        <v>12</v>
      </c>
      <c r="C18" s="35">
        <f t="shared" si="1"/>
        <v>51.96</v>
      </c>
      <c r="D18" s="16">
        <v>3</v>
      </c>
      <c r="E18" s="33">
        <f t="shared" si="2"/>
        <v>155.88</v>
      </c>
      <c r="F18" s="30">
        <f t="shared" si="0"/>
        <v>375</v>
      </c>
      <c r="G18" s="28">
        <v>125</v>
      </c>
      <c r="H18" s="12"/>
      <c r="I18" s="12"/>
    </row>
    <row r="19" spans="1:9" ht="12.75">
      <c r="A19" s="16" t="s">
        <v>13</v>
      </c>
      <c r="B19" s="31">
        <v>12</v>
      </c>
      <c r="C19" s="35">
        <f t="shared" si="1"/>
        <v>51.96</v>
      </c>
      <c r="D19" s="16">
        <v>1</v>
      </c>
      <c r="E19" s="33">
        <f t="shared" si="2"/>
        <v>51.96</v>
      </c>
      <c r="F19" s="30">
        <f t="shared" si="0"/>
        <v>125</v>
      </c>
      <c r="G19" s="28">
        <v>125</v>
      </c>
      <c r="H19" s="12"/>
      <c r="I19" s="12"/>
    </row>
    <row r="20" spans="1:9" ht="12.75">
      <c r="A20" s="16" t="s">
        <v>14</v>
      </c>
      <c r="B20" s="31">
        <v>12</v>
      </c>
      <c r="C20" s="35">
        <f t="shared" si="1"/>
        <v>51.96</v>
      </c>
      <c r="D20" s="16">
        <v>2</v>
      </c>
      <c r="E20" s="33">
        <f t="shared" si="2"/>
        <v>103.92</v>
      </c>
      <c r="F20" s="30">
        <f t="shared" si="0"/>
        <v>250</v>
      </c>
      <c r="G20" s="28">
        <v>125</v>
      </c>
      <c r="H20" s="12"/>
      <c r="I20" s="12"/>
    </row>
    <row r="21" spans="1:9" ht="12.75">
      <c r="A21" s="16" t="s">
        <v>15</v>
      </c>
      <c r="B21" s="31">
        <v>12</v>
      </c>
      <c r="C21" s="35">
        <f t="shared" si="1"/>
        <v>51.96</v>
      </c>
      <c r="D21" s="16">
        <v>1.5</v>
      </c>
      <c r="E21" s="33">
        <f t="shared" si="2"/>
        <v>77.94</v>
      </c>
      <c r="F21" s="30">
        <f t="shared" si="0"/>
        <v>187.5</v>
      </c>
      <c r="G21" s="28">
        <v>125</v>
      </c>
      <c r="H21" s="12"/>
      <c r="I21" s="12"/>
    </row>
    <row r="22" spans="1:9" ht="12.75">
      <c r="A22" s="16"/>
      <c r="B22" s="31">
        <v>0</v>
      </c>
      <c r="C22" s="35">
        <f t="shared" si="1"/>
        <v>0</v>
      </c>
      <c r="D22" s="16">
        <v>0</v>
      </c>
      <c r="E22" s="33">
        <f t="shared" si="2"/>
        <v>0</v>
      </c>
      <c r="F22" s="30">
        <f t="shared" si="0"/>
        <v>0</v>
      </c>
      <c r="G22" s="28">
        <v>125</v>
      </c>
      <c r="H22" s="12"/>
      <c r="I22" s="12"/>
    </row>
    <row r="23" spans="1:9" ht="12.75">
      <c r="A23" s="16"/>
      <c r="B23" s="31">
        <v>0</v>
      </c>
      <c r="C23" s="35">
        <f t="shared" si="1"/>
        <v>0</v>
      </c>
      <c r="D23" s="16">
        <v>0</v>
      </c>
      <c r="E23" s="33">
        <f t="shared" si="2"/>
        <v>0</v>
      </c>
      <c r="F23" s="30">
        <f t="shared" si="0"/>
        <v>0</v>
      </c>
      <c r="G23" s="28">
        <v>125</v>
      </c>
      <c r="H23" s="12"/>
      <c r="I23" s="12"/>
    </row>
    <row r="24" spans="1:9" ht="12.75">
      <c r="A24" s="16"/>
      <c r="B24" s="31">
        <v>0</v>
      </c>
      <c r="C24" s="35">
        <f t="shared" si="1"/>
        <v>0</v>
      </c>
      <c r="D24" s="16">
        <v>0</v>
      </c>
      <c r="E24" s="33">
        <f t="shared" si="2"/>
        <v>0</v>
      </c>
      <c r="F24" s="30">
        <f t="shared" si="0"/>
        <v>0</v>
      </c>
      <c r="G24" s="28">
        <v>125</v>
      </c>
      <c r="H24" s="12"/>
      <c r="I24" s="12"/>
    </row>
    <row r="25" spans="1:9" ht="12.75">
      <c r="A25" s="16"/>
      <c r="B25" s="31">
        <v>0</v>
      </c>
      <c r="C25" s="35">
        <f t="shared" si="1"/>
        <v>0</v>
      </c>
      <c r="D25" s="16">
        <v>0</v>
      </c>
      <c r="E25" s="33">
        <f t="shared" si="2"/>
        <v>0</v>
      </c>
      <c r="F25" s="30">
        <f t="shared" si="0"/>
        <v>0</v>
      </c>
      <c r="G25" s="28">
        <v>125</v>
      </c>
      <c r="H25" s="12"/>
      <c r="I25" s="12"/>
    </row>
    <row r="26" spans="1:9" ht="12.75">
      <c r="A26" s="16"/>
      <c r="B26" s="31">
        <v>0</v>
      </c>
      <c r="C26" s="35">
        <f t="shared" si="1"/>
        <v>0</v>
      </c>
      <c r="D26" s="16">
        <v>0</v>
      </c>
      <c r="E26" s="33">
        <f t="shared" si="2"/>
        <v>0</v>
      </c>
      <c r="F26" s="30">
        <f t="shared" si="0"/>
        <v>0</v>
      </c>
      <c r="G26" s="28">
        <v>125</v>
      </c>
      <c r="H26" s="12"/>
      <c r="I26" s="12"/>
    </row>
    <row r="27" spans="1:9" ht="12.75">
      <c r="A27" s="16"/>
      <c r="B27" s="31">
        <v>0</v>
      </c>
      <c r="C27" s="35">
        <f t="shared" si="1"/>
        <v>0</v>
      </c>
      <c r="D27" s="16">
        <v>0</v>
      </c>
      <c r="E27" s="33">
        <f t="shared" si="2"/>
        <v>0</v>
      </c>
      <c r="F27" s="30">
        <f t="shared" si="0"/>
        <v>0</v>
      </c>
      <c r="G27" s="28">
        <v>125</v>
      </c>
      <c r="H27" s="12"/>
      <c r="I27" s="12"/>
    </row>
    <row r="28" spans="1:9" ht="12.75">
      <c r="A28" s="16"/>
      <c r="B28" s="31">
        <v>0</v>
      </c>
      <c r="C28" s="35">
        <f t="shared" si="1"/>
        <v>0</v>
      </c>
      <c r="D28" s="16">
        <v>0</v>
      </c>
      <c r="E28" s="33">
        <f t="shared" si="2"/>
        <v>0</v>
      </c>
      <c r="F28" s="30">
        <f t="shared" si="0"/>
        <v>0</v>
      </c>
      <c r="G28" s="28">
        <v>125</v>
      </c>
      <c r="H28" s="12"/>
      <c r="I28" s="12"/>
    </row>
    <row r="29" spans="1:7" ht="12.75">
      <c r="A29" s="16"/>
      <c r="B29" s="31">
        <v>0</v>
      </c>
      <c r="C29" s="35">
        <f t="shared" si="1"/>
        <v>0</v>
      </c>
      <c r="D29" s="16">
        <v>0</v>
      </c>
      <c r="E29" s="33">
        <f t="shared" si="2"/>
        <v>0</v>
      </c>
      <c r="F29" s="30">
        <f t="shared" si="0"/>
        <v>0</v>
      </c>
      <c r="G29" s="28">
        <v>125</v>
      </c>
    </row>
    <row r="30" spans="1:7" ht="13.5" thickBot="1">
      <c r="A30" s="17"/>
      <c r="B30" s="38">
        <v>0</v>
      </c>
      <c r="C30" s="39">
        <f t="shared" si="1"/>
        <v>0</v>
      </c>
      <c r="D30" s="17">
        <v>0</v>
      </c>
      <c r="E30" s="40">
        <f t="shared" si="2"/>
        <v>0</v>
      </c>
      <c r="F30" s="41">
        <f t="shared" si="0"/>
        <v>0</v>
      </c>
      <c r="G30" s="28">
        <v>125</v>
      </c>
    </row>
    <row r="31" spans="1:7" ht="12.75">
      <c r="A31" s="2" t="s">
        <v>4</v>
      </c>
      <c r="B31" s="32">
        <f>SUM(B13:B30)</f>
        <v>104</v>
      </c>
      <c r="C31" s="32"/>
      <c r="D31" s="2">
        <f>SUM(D13:D30)</f>
        <v>21.5</v>
      </c>
      <c r="E31" s="36">
        <f>SUM(E13:E30)</f>
        <v>1082.5</v>
      </c>
      <c r="F31" s="37">
        <f>SUM(F13:F30)</f>
        <v>2687.5</v>
      </c>
      <c r="G31" s="3"/>
    </row>
    <row r="32" spans="6:49" ht="15.75" customHeight="1">
      <c r="F32" s="1"/>
      <c r="G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2.75">
      <c r="A33" s="27" t="s">
        <v>5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8" ht="12.75">
      <c r="A34" s="47" t="s">
        <v>6</v>
      </c>
      <c r="B34" s="47"/>
      <c r="C34" s="47"/>
      <c r="D34" s="47"/>
      <c r="E34" s="47"/>
      <c r="H34" s="25"/>
    </row>
    <row r="35" spans="1:30" ht="12.75">
      <c r="A35" s="47" t="s">
        <v>7</v>
      </c>
      <c r="B35" s="47"/>
      <c r="C35" s="47"/>
      <c r="D35" s="47"/>
      <c r="E35" s="47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47" t="s">
        <v>8</v>
      </c>
      <c r="B36" s="47"/>
      <c r="C36" s="47"/>
      <c r="D36" s="47"/>
      <c r="E36" s="47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ht="12.75">
      <c r="H37" s="25"/>
    </row>
    <row r="38" spans="1:8" ht="12.75">
      <c r="A38" s="26"/>
      <c r="B38" s="25"/>
      <c r="C38" s="25"/>
      <c r="D38" s="25"/>
      <c r="E38" s="25"/>
      <c r="F38" s="25"/>
      <c r="G38" s="25"/>
      <c r="H38" s="25"/>
    </row>
    <row r="40" spans="1:7" ht="12.75">
      <c r="A40" s="25"/>
      <c r="B40" s="25"/>
      <c r="C40" s="25"/>
      <c r="D40" s="25"/>
      <c r="E40" s="25"/>
      <c r="F40" s="25"/>
      <c r="G40" s="25"/>
    </row>
    <row r="41" spans="1:7" ht="12.75">
      <c r="A41" s="25"/>
      <c r="B41" s="26"/>
      <c r="C41" s="26"/>
      <c r="D41" s="26"/>
      <c r="E41" s="26"/>
      <c r="F41" s="25"/>
      <c r="G41" s="25"/>
    </row>
    <row r="42" spans="1:7" ht="12.75">
      <c r="A42" s="25"/>
      <c r="B42" s="25"/>
      <c r="C42" s="25"/>
      <c r="D42" s="25"/>
      <c r="E42" s="25"/>
      <c r="F42" s="25"/>
      <c r="G42" s="25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1"/>
      <c r="B45" s="24"/>
      <c r="C45" s="24"/>
      <c r="D45" s="24"/>
      <c r="E45" s="24"/>
      <c r="F45" s="24"/>
    </row>
    <row r="46" spans="1:6" ht="12.75">
      <c r="A46" s="23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</sheetData>
  <sheetProtection password="CE16" sheet="1"/>
  <mergeCells count="13">
    <mergeCell ref="A1:H1"/>
    <mergeCell ref="A2:H2"/>
    <mergeCell ref="A3:H3"/>
    <mergeCell ref="A4:H4"/>
    <mergeCell ref="A5:H5"/>
    <mergeCell ref="A6:E6"/>
    <mergeCell ref="A36:E36"/>
    <mergeCell ref="A7:E7"/>
    <mergeCell ref="A8:E8"/>
    <mergeCell ref="A9:E9"/>
    <mergeCell ref="A10:E11"/>
    <mergeCell ref="A34:E34"/>
    <mergeCell ref="A35:E35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2" sqref="A2:H2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2" customHeight="1">
      <c r="A2" s="57"/>
      <c r="B2" s="57"/>
      <c r="C2" s="57"/>
      <c r="D2" s="57"/>
      <c r="E2" s="57"/>
      <c r="F2" s="57"/>
      <c r="G2" s="57"/>
      <c r="H2" s="57"/>
    </row>
    <row r="3" spans="1:8" ht="12" customHeight="1">
      <c r="A3" s="57"/>
      <c r="B3" s="57"/>
      <c r="C3" s="57"/>
      <c r="D3" s="57"/>
      <c r="E3" s="57"/>
      <c r="F3" s="57"/>
      <c r="G3" s="57"/>
      <c r="H3" s="57"/>
    </row>
    <row r="4" spans="1:8" ht="12" customHeight="1">
      <c r="A4" s="58"/>
      <c r="B4" s="58"/>
      <c r="C4" s="58"/>
      <c r="D4" s="58"/>
      <c r="E4" s="58"/>
      <c r="F4" s="58"/>
      <c r="G4" s="58"/>
      <c r="H4" s="5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6" spans="1:10" ht="21.75" customHeight="1">
      <c r="A6" s="48" t="s">
        <v>22</v>
      </c>
      <c r="B6" s="49"/>
      <c r="C6" s="49"/>
      <c r="D6" s="49"/>
      <c r="E6" s="50"/>
      <c r="F6" s="8"/>
      <c r="G6" s="7"/>
      <c r="H6" s="7"/>
      <c r="I6" s="5"/>
      <c r="J6" s="5"/>
    </row>
    <row r="7" spans="1:10" ht="21.75" customHeight="1">
      <c r="A7" s="48" t="s">
        <v>19</v>
      </c>
      <c r="B7" s="49"/>
      <c r="C7" s="49"/>
      <c r="D7" s="49"/>
      <c r="E7" s="50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8" t="s">
        <v>25</v>
      </c>
      <c r="B9" s="49"/>
      <c r="C9" s="49"/>
      <c r="D9" s="49"/>
      <c r="E9" s="50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9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8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4" t="s">
        <v>23</v>
      </c>
      <c r="D12" s="15" t="s">
        <v>1</v>
      </c>
      <c r="E12" s="29" t="s">
        <v>2</v>
      </c>
      <c r="F12" s="29" t="s">
        <v>21</v>
      </c>
      <c r="G12" s="6" t="s">
        <v>17</v>
      </c>
      <c r="H12" s="12"/>
      <c r="I12" s="12"/>
    </row>
    <row r="13" spans="1:9" ht="12.75">
      <c r="A13" s="20" t="s">
        <v>16</v>
      </c>
      <c r="B13" s="31">
        <v>8</v>
      </c>
      <c r="C13" s="35">
        <f>B13*4.33</f>
        <v>34.64</v>
      </c>
      <c r="D13" s="16">
        <v>2</v>
      </c>
      <c r="E13" s="33">
        <f>C13*D13</f>
        <v>69.28</v>
      </c>
      <c r="F13" s="30">
        <f aca="true" t="shared" si="0" ref="F13:F30">G13*D13</f>
        <v>250</v>
      </c>
      <c r="G13" s="28">
        <v>125</v>
      </c>
      <c r="H13" s="12"/>
      <c r="I13" s="12"/>
    </row>
    <row r="14" spans="1:9" ht="12.75">
      <c r="A14" s="20" t="s">
        <v>18</v>
      </c>
      <c r="B14" s="31">
        <v>12</v>
      </c>
      <c r="C14" s="35">
        <f aca="true" t="shared" si="1" ref="C14:C30">B14*4.33</f>
        <v>51.96</v>
      </c>
      <c r="D14" s="16">
        <v>3</v>
      </c>
      <c r="E14" s="33">
        <f aca="true" t="shared" si="2" ref="E14:E30">C14*D14</f>
        <v>155.88</v>
      </c>
      <c r="F14" s="30">
        <f t="shared" si="0"/>
        <v>375</v>
      </c>
      <c r="G14" s="28">
        <v>125</v>
      </c>
      <c r="H14" s="12"/>
      <c r="I14" s="12"/>
    </row>
    <row r="15" spans="1:9" ht="12.75">
      <c r="A15" s="16" t="s">
        <v>9</v>
      </c>
      <c r="B15" s="31">
        <v>12</v>
      </c>
      <c r="C15" s="35">
        <f t="shared" si="1"/>
        <v>51.96</v>
      </c>
      <c r="D15" s="16">
        <v>3</v>
      </c>
      <c r="E15" s="33">
        <f t="shared" si="2"/>
        <v>155.88</v>
      </c>
      <c r="F15" s="30">
        <f t="shared" si="0"/>
        <v>375</v>
      </c>
      <c r="G15" s="28">
        <v>125</v>
      </c>
      <c r="H15" s="12"/>
      <c r="I15" s="12"/>
    </row>
    <row r="16" spans="1:9" ht="12.75">
      <c r="A16" s="20" t="s">
        <v>10</v>
      </c>
      <c r="B16" s="31">
        <v>12</v>
      </c>
      <c r="C16" s="35">
        <f t="shared" si="1"/>
        <v>51.96</v>
      </c>
      <c r="D16" s="16">
        <v>3</v>
      </c>
      <c r="E16" s="33">
        <f t="shared" si="2"/>
        <v>155.88</v>
      </c>
      <c r="F16" s="30">
        <f t="shared" si="0"/>
        <v>375</v>
      </c>
      <c r="G16" s="28">
        <v>125</v>
      </c>
      <c r="H16" s="12"/>
      <c r="I16" s="12"/>
    </row>
    <row r="17" spans="1:9" ht="12.75">
      <c r="A17" s="16" t="s">
        <v>11</v>
      </c>
      <c r="B17" s="31">
        <v>12</v>
      </c>
      <c r="C17" s="35">
        <f t="shared" si="1"/>
        <v>51.96</v>
      </c>
      <c r="D17" s="16">
        <v>3</v>
      </c>
      <c r="E17" s="33">
        <f t="shared" si="2"/>
        <v>155.88</v>
      </c>
      <c r="F17" s="30">
        <f t="shared" si="0"/>
        <v>375</v>
      </c>
      <c r="G17" s="28">
        <v>125</v>
      </c>
      <c r="H17" s="12"/>
      <c r="I17" s="12"/>
    </row>
    <row r="18" spans="1:9" ht="12.75">
      <c r="A18" s="16" t="s">
        <v>12</v>
      </c>
      <c r="B18" s="31">
        <v>12</v>
      </c>
      <c r="C18" s="35">
        <f t="shared" si="1"/>
        <v>51.96</v>
      </c>
      <c r="D18" s="16">
        <v>3</v>
      </c>
      <c r="E18" s="33">
        <f t="shared" si="2"/>
        <v>155.88</v>
      </c>
      <c r="F18" s="30">
        <f t="shared" si="0"/>
        <v>375</v>
      </c>
      <c r="G18" s="28">
        <v>125</v>
      </c>
      <c r="H18" s="12"/>
      <c r="I18" s="12"/>
    </row>
    <row r="19" spans="1:9" ht="12.75">
      <c r="A19" s="16" t="s">
        <v>13</v>
      </c>
      <c r="B19" s="31">
        <v>12</v>
      </c>
      <c r="C19" s="35">
        <f t="shared" si="1"/>
        <v>51.96</v>
      </c>
      <c r="D19" s="16">
        <v>1</v>
      </c>
      <c r="E19" s="33">
        <f t="shared" si="2"/>
        <v>51.96</v>
      </c>
      <c r="F19" s="30">
        <f t="shared" si="0"/>
        <v>125</v>
      </c>
      <c r="G19" s="28">
        <v>125</v>
      </c>
      <c r="H19" s="12"/>
      <c r="I19" s="12"/>
    </row>
    <row r="20" spans="1:9" ht="12.75">
      <c r="A20" s="16" t="s">
        <v>14</v>
      </c>
      <c r="B20" s="31">
        <v>12</v>
      </c>
      <c r="C20" s="35">
        <f t="shared" si="1"/>
        <v>51.96</v>
      </c>
      <c r="D20" s="16">
        <v>2</v>
      </c>
      <c r="E20" s="33">
        <f t="shared" si="2"/>
        <v>103.92</v>
      </c>
      <c r="F20" s="30">
        <f t="shared" si="0"/>
        <v>250</v>
      </c>
      <c r="G20" s="28">
        <v>125</v>
      </c>
      <c r="H20" s="12"/>
      <c r="I20" s="12"/>
    </row>
    <row r="21" spans="1:9" ht="12.75">
      <c r="A21" s="16" t="s">
        <v>15</v>
      </c>
      <c r="B21" s="31">
        <v>12</v>
      </c>
      <c r="C21" s="35">
        <f t="shared" si="1"/>
        <v>51.96</v>
      </c>
      <c r="D21" s="16">
        <v>1.5</v>
      </c>
      <c r="E21" s="33">
        <f t="shared" si="2"/>
        <v>77.94</v>
      </c>
      <c r="F21" s="30">
        <f t="shared" si="0"/>
        <v>187.5</v>
      </c>
      <c r="G21" s="28">
        <v>125</v>
      </c>
      <c r="H21" s="12"/>
      <c r="I21" s="12"/>
    </row>
    <row r="22" spans="1:9" ht="12.75">
      <c r="A22" s="16"/>
      <c r="B22" s="31">
        <v>0</v>
      </c>
      <c r="C22" s="35">
        <f t="shared" si="1"/>
        <v>0</v>
      </c>
      <c r="D22" s="16">
        <v>0</v>
      </c>
      <c r="E22" s="33">
        <f t="shared" si="2"/>
        <v>0</v>
      </c>
      <c r="F22" s="30">
        <f t="shared" si="0"/>
        <v>0</v>
      </c>
      <c r="G22" s="28">
        <v>125</v>
      </c>
      <c r="H22" s="12"/>
      <c r="I22" s="12"/>
    </row>
    <row r="23" spans="1:9" ht="12.75">
      <c r="A23" s="16"/>
      <c r="B23" s="31">
        <v>0</v>
      </c>
      <c r="C23" s="35">
        <f t="shared" si="1"/>
        <v>0</v>
      </c>
      <c r="D23" s="16">
        <v>0</v>
      </c>
      <c r="E23" s="33">
        <f t="shared" si="2"/>
        <v>0</v>
      </c>
      <c r="F23" s="30">
        <f t="shared" si="0"/>
        <v>0</v>
      </c>
      <c r="G23" s="28">
        <v>125</v>
      </c>
      <c r="H23" s="12"/>
      <c r="I23" s="12"/>
    </row>
    <row r="24" spans="1:9" ht="12.75">
      <c r="A24" s="16"/>
      <c r="B24" s="31">
        <v>0</v>
      </c>
      <c r="C24" s="35">
        <f t="shared" si="1"/>
        <v>0</v>
      </c>
      <c r="D24" s="16">
        <v>0</v>
      </c>
      <c r="E24" s="33">
        <f t="shared" si="2"/>
        <v>0</v>
      </c>
      <c r="F24" s="30">
        <f t="shared" si="0"/>
        <v>0</v>
      </c>
      <c r="G24" s="28">
        <v>125</v>
      </c>
      <c r="H24" s="12"/>
      <c r="I24" s="12"/>
    </row>
    <row r="25" spans="1:9" ht="12.75">
      <c r="A25" s="16"/>
      <c r="B25" s="31">
        <v>0</v>
      </c>
      <c r="C25" s="35">
        <f t="shared" si="1"/>
        <v>0</v>
      </c>
      <c r="D25" s="16">
        <v>0</v>
      </c>
      <c r="E25" s="33">
        <f t="shared" si="2"/>
        <v>0</v>
      </c>
      <c r="F25" s="30">
        <f t="shared" si="0"/>
        <v>0</v>
      </c>
      <c r="G25" s="28">
        <v>125</v>
      </c>
      <c r="H25" s="12"/>
      <c r="I25" s="12"/>
    </row>
    <row r="26" spans="1:9" ht="12.75">
      <c r="A26" s="16"/>
      <c r="B26" s="31">
        <v>0</v>
      </c>
      <c r="C26" s="35">
        <f t="shared" si="1"/>
        <v>0</v>
      </c>
      <c r="D26" s="16">
        <v>0</v>
      </c>
      <c r="E26" s="33">
        <f t="shared" si="2"/>
        <v>0</v>
      </c>
      <c r="F26" s="30">
        <f t="shared" si="0"/>
        <v>0</v>
      </c>
      <c r="G26" s="28">
        <v>125</v>
      </c>
      <c r="H26" s="12"/>
      <c r="I26" s="12"/>
    </row>
    <row r="27" spans="1:9" ht="12.75">
      <c r="A27" s="16"/>
      <c r="B27" s="31">
        <v>0</v>
      </c>
      <c r="C27" s="35">
        <f t="shared" si="1"/>
        <v>0</v>
      </c>
      <c r="D27" s="16">
        <v>0</v>
      </c>
      <c r="E27" s="33">
        <f t="shared" si="2"/>
        <v>0</v>
      </c>
      <c r="F27" s="30">
        <f t="shared" si="0"/>
        <v>0</v>
      </c>
      <c r="G27" s="28">
        <v>125</v>
      </c>
      <c r="H27" s="12"/>
      <c r="I27" s="12"/>
    </row>
    <row r="28" spans="1:9" ht="12.75">
      <c r="A28" s="16"/>
      <c r="B28" s="31">
        <v>0</v>
      </c>
      <c r="C28" s="35">
        <f t="shared" si="1"/>
        <v>0</v>
      </c>
      <c r="D28" s="16">
        <v>0</v>
      </c>
      <c r="E28" s="33">
        <f t="shared" si="2"/>
        <v>0</v>
      </c>
      <c r="F28" s="30">
        <f t="shared" si="0"/>
        <v>0</v>
      </c>
      <c r="G28" s="28">
        <v>125</v>
      </c>
      <c r="H28" s="12"/>
      <c r="I28" s="12"/>
    </row>
    <row r="29" spans="1:7" ht="12.75">
      <c r="A29" s="16"/>
      <c r="B29" s="31">
        <v>0</v>
      </c>
      <c r="C29" s="35">
        <f t="shared" si="1"/>
        <v>0</v>
      </c>
      <c r="D29" s="16">
        <v>0</v>
      </c>
      <c r="E29" s="33">
        <f t="shared" si="2"/>
        <v>0</v>
      </c>
      <c r="F29" s="30">
        <f t="shared" si="0"/>
        <v>0</v>
      </c>
      <c r="G29" s="28">
        <v>125</v>
      </c>
    </row>
    <row r="30" spans="1:7" ht="13.5" thickBot="1">
      <c r="A30" s="17"/>
      <c r="B30" s="38">
        <v>0</v>
      </c>
      <c r="C30" s="39">
        <f t="shared" si="1"/>
        <v>0</v>
      </c>
      <c r="D30" s="17">
        <v>0</v>
      </c>
      <c r="E30" s="40">
        <f t="shared" si="2"/>
        <v>0</v>
      </c>
      <c r="F30" s="41">
        <f t="shared" si="0"/>
        <v>0</v>
      </c>
      <c r="G30" s="28">
        <v>125</v>
      </c>
    </row>
    <row r="31" spans="1:7" ht="12.75">
      <c r="A31" s="2" t="s">
        <v>4</v>
      </c>
      <c r="B31" s="32">
        <f>SUM(B13:B30)</f>
        <v>104</v>
      </c>
      <c r="C31" s="32"/>
      <c r="D31" s="2">
        <f>SUM(D13:D30)</f>
        <v>21.5</v>
      </c>
      <c r="E31" s="36">
        <f>SUM(E13:E30)</f>
        <v>1082.5</v>
      </c>
      <c r="F31" s="37">
        <f>SUM(F13:F30)</f>
        <v>2687.5</v>
      </c>
      <c r="G31" s="3"/>
    </row>
    <row r="32" spans="6:49" ht="15.75" customHeight="1">
      <c r="F32" s="1"/>
      <c r="G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2.75">
      <c r="A33" s="27" t="s">
        <v>5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8" ht="12.75">
      <c r="A34" s="47" t="s">
        <v>6</v>
      </c>
      <c r="B34" s="47"/>
      <c r="C34" s="47"/>
      <c r="D34" s="47"/>
      <c r="E34" s="47"/>
      <c r="H34" s="25"/>
    </row>
    <row r="35" spans="1:30" ht="12.75">
      <c r="A35" s="47" t="s">
        <v>7</v>
      </c>
      <c r="B35" s="47"/>
      <c r="C35" s="47"/>
      <c r="D35" s="47"/>
      <c r="E35" s="47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47" t="s">
        <v>8</v>
      </c>
      <c r="B36" s="47"/>
      <c r="C36" s="47"/>
      <c r="D36" s="47"/>
      <c r="E36" s="47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ht="12.75">
      <c r="H37" s="25"/>
    </row>
    <row r="38" spans="1:8" ht="12.75">
      <c r="A38" s="26"/>
      <c r="B38" s="25"/>
      <c r="C38" s="25"/>
      <c r="D38" s="25"/>
      <c r="E38" s="25"/>
      <c r="F38" s="25"/>
      <c r="G38" s="25"/>
      <c r="H38" s="25"/>
    </row>
    <row r="40" spans="1:7" ht="12.75">
      <c r="A40" s="25"/>
      <c r="B40" s="25"/>
      <c r="C40" s="25"/>
      <c r="D40" s="25"/>
      <c r="E40" s="25"/>
      <c r="F40" s="25"/>
      <c r="G40" s="25"/>
    </row>
    <row r="41" spans="1:7" ht="12.75">
      <c r="A41" s="25"/>
      <c r="B41" s="26"/>
      <c r="C41" s="26"/>
      <c r="D41" s="26"/>
      <c r="E41" s="26"/>
      <c r="F41" s="25"/>
      <c r="G41" s="25"/>
    </row>
    <row r="42" spans="1:7" ht="12.75">
      <c r="A42" s="25"/>
      <c r="B42" s="25"/>
      <c r="C42" s="25"/>
      <c r="D42" s="25"/>
      <c r="E42" s="25"/>
      <c r="F42" s="25"/>
      <c r="G42" s="25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1"/>
      <c r="B45" s="24"/>
      <c r="C45" s="24"/>
      <c r="D45" s="24"/>
      <c r="E45" s="24"/>
      <c r="F45" s="24"/>
    </row>
    <row r="46" spans="1:6" ht="12.75">
      <c r="A46" s="23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</sheetData>
  <sheetProtection password="CE16" sheet="1"/>
  <mergeCells count="13">
    <mergeCell ref="A1:H1"/>
    <mergeCell ref="A2:H2"/>
    <mergeCell ref="A3:H3"/>
    <mergeCell ref="A4:H4"/>
    <mergeCell ref="A5:H5"/>
    <mergeCell ref="A6:E6"/>
    <mergeCell ref="A36:E36"/>
    <mergeCell ref="A7:E7"/>
    <mergeCell ref="A8:E8"/>
    <mergeCell ref="A9:E9"/>
    <mergeCell ref="A10:E11"/>
    <mergeCell ref="A34:E34"/>
    <mergeCell ref="A35:E35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9" sqref="A9:E9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2" customHeight="1">
      <c r="A2" s="57"/>
      <c r="B2" s="57"/>
      <c r="C2" s="57"/>
      <c r="D2" s="57"/>
      <c r="E2" s="57"/>
      <c r="F2" s="57"/>
      <c r="G2" s="57"/>
      <c r="H2" s="57"/>
    </row>
    <row r="3" spans="1:8" ht="12" customHeight="1">
      <c r="A3" s="57"/>
      <c r="B3" s="57"/>
      <c r="C3" s="57"/>
      <c r="D3" s="57"/>
      <c r="E3" s="57"/>
      <c r="F3" s="57"/>
      <c r="G3" s="57"/>
      <c r="H3" s="57"/>
    </row>
    <row r="4" spans="1:8" ht="12" customHeight="1">
      <c r="A4" s="58"/>
      <c r="B4" s="58"/>
      <c r="C4" s="58"/>
      <c r="D4" s="58"/>
      <c r="E4" s="58"/>
      <c r="F4" s="58"/>
      <c r="G4" s="58"/>
      <c r="H4" s="5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6" spans="1:10" ht="21.75" customHeight="1">
      <c r="A6" s="48" t="s">
        <v>22</v>
      </c>
      <c r="B6" s="49"/>
      <c r="C6" s="49"/>
      <c r="D6" s="49"/>
      <c r="E6" s="50"/>
      <c r="F6" s="8"/>
      <c r="G6" s="7"/>
      <c r="H6" s="7"/>
      <c r="I6" s="5"/>
      <c r="J6" s="5"/>
    </row>
    <row r="7" spans="1:10" ht="21.75" customHeight="1">
      <c r="A7" s="48" t="s">
        <v>19</v>
      </c>
      <c r="B7" s="49"/>
      <c r="C7" s="49"/>
      <c r="D7" s="49"/>
      <c r="E7" s="50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8" t="s">
        <v>25</v>
      </c>
      <c r="B9" s="49"/>
      <c r="C9" s="49"/>
      <c r="D9" s="49"/>
      <c r="E9" s="50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9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8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4" t="s">
        <v>23</v>
      </c>
      <c r="D12" s="15" t="s">
        <v>1</v>
      </c>
      <c r="E12" s="29" t="s">
        <v>2</v>
      </c>
      <c r="F12" s="29" t="s">
        <v>21</v>
      </c>
      <c r="G12" s="6" t="s">
        <v>17</v>
      </c>
      <c r="H12" s="12"/>
      <c r="I12" s="12"/>
    </row>
    <row r="13" spans="1:9" ht="12.75">
      <c r="A13" s="20" t="s">
        <v>16</v>
      </c>
      <c r="B13" s="31">
        <v>8</v>
      </c>
      <c r="C13" s="35">
        <f>B13*4.33</f>
        <v>34.64</v>
      </c>
      <c r="D13" s="16">
        <v>2</v>
      </c>
      <c r="E13" s="33">
        <f>C13*D13</f>
        <v>69.28</v>
      </c>
      <c r="F13" s="30">
        <f aca="true" t="shared" si="0" ref="F13:F30">G13*D13</f>
        <v>250</v>
      </c>
      <c r="G13" s="28">
        <v>125</v>
      </c>
      <c r="H13" s="12"/>
      <c r="I13" s="12"/>
    </row>
    <row r="14" spans="1:9" ht="12.75">
      <c r="A14" s="20" t="s">
        <v>18</v>
      </c>
      <c r="B14" s="31">
        <v>12</v>
      </c>
      <c r="C14" s="35">
        <f aca="true" t="shared" si="1" ref="C14:C30">B14*4.33</f>
        <v>51.96</v>
      </c>
      <c r="D14" s="16">
        <v>3</v>
      </c>
      <c r="E14" s="33">
        <f aca="true" t="shared" si="2" ref="E14:E30">C14*D14</f>
        <v>155.88</v>
      </c>
      <c r="F14" s="30">
        <f t="shared" si="0"/>
        <v>375</v>
      </c>
      <c r="G14" s="28">
        <v>125</v>
      </c>
      <c r="H14" s="12"/>
      <c r="I14" s="12"/>
    </row>
    <row r="15" spans="1:9" ht="12.75">
      <c r="A15" s="16" t="s">
        <v>9</v>
      </c>
      <c r="B15" s="31">
        <v>12</v>
      </c>
      <c r="C15" s="35">
        <f t="shared" si="1"/>
        <v>51.96</v>
      </c>
      <c r="D15" s="16">
        <v>3</v>
      </c>
      <c r="E15" s="33">
        <f t="shared" si="2"/>
        <v>155.88</v>
      </c>
      <c r="F15" s="30">
        <f t="shared" si="0"/>
        <v>375</v>
      </c>
      <c r="G15" s="28">
        <v>125</v>
      </c>
      <c r="H15" s="12"/>
      <c r="I15" s="12"/>
    </row>
    <row r="16" spans="1:9" ht="12.75">
      <c r="A16" s="20" t="s">
        <v>10</v>
      </c>
      <c r="B16" s="31">
        <v>12</v>
      </c>
      <c r="C16" s="35">
        <f t="shared" si="1"/>
        <v>51.96</v>
      </c>
      <c r="D16" s="16">
        <v>3</v>
      </c>
      <c r="E16" s="33">
        <f t="shared" si="2"/>
        <v>155.88</v>
      </c>
      <c r="F16" s="30">
        <f t="shared" si="0"/>
        <v>375</v>
      </c>
      <c r="G16" s="28">
        <v>125</v>
      </c>
      <c r="H16" s="12"/>
      <c r="I16" s="12"/>
    </row>
    <row r="17" spans="1:9" ht="12.75">
      <c r="A17" s="16" t="s">
        <v>11</v>
      </c>
      <c r="B17" s="31">
        <v>12</v>
      </c>
      <c r="C17" s="35">
        <f t="shared" si="1"/>
        <v>51.96</v>
      </c>
      <c r="D17" s="16">
        <v>3</v>
      </c>
      <c r="E17" s="33">
        <f t="shared" si="2"/>
        <v>155.88</v>
      </c>
      <c r="F17" s="30">
        <f t="shared" si="0"/>
        <v>375</v>
      </c>
      <c r="G17" s="28">
        <v>125</v>
      </c>
      <c r="H17" s="12"/>
      <c r="I17" s="12"/>
    </row>
    <row r="18" spans="1:9" ht="12.75">
      <c r="A18" s="16" t="s">
        <v>12</v>
      </c>
      <c r="B18" s="31">
        <v>12</v>
      </c>
      <c r="C18" s="35">
        <f t="shared" si="1"/>
        <v>51.96</v>
      </c>
      <c r="D18" s="16">
        <v>3</v>
      </c>
      <c r="E18" s="33">
        <f t="shared" si="2"/>
        <v>155.88</v>
      </c>
      <c r="F18" s="30">
        <f t="shared" si="0"/>
        <v>375</v>
      </c>
      <c r="G18" s="28">
        <v>125</v>
      </c>
      <c r="H18" s="12"/>
      <c r="I18" s="12"/>
    </row>
    <row r="19" spans="1:9" ht="12.75">
      <c r="A19" s="16" t="s">
        <v>13</v>
      </c>
      <c r="B19" s="31">
        <v>12</v>
      </c>
      <c r="C19" s="35">
        <f t="shared" si="1"/>
        <v>51.96</v>
      </c>
      <c r="D19" s="16">
        <v>1</v>
      </c>
      <c r="E19" s="33">
        <f t="shared" si="2"/>
        <v>51.96</v>
      </c>
      <c r="F19" s="30">
        <f t="shared" si="0"/>
        <v>125</v>
      </c>
      <c r="G19" s="28">
        <v>125</v>
      </c>
      <c r="H19" s="12"/>
      <c r="I19" s="12"/>
    </row>
    <row r="20" spans="1:9" ht="12.75">
      <c r="A20" s="16" t="s">
        <v>14</v>
      </c>
      <c r="B20" s="31">
        <v>12</v>
      </c>
      <c r="C20" s="35">
        <f t="shared" si="1"/>
        <v>51.96</v>
      </c>
      <c r="D20" s="16">
        <v>2</v>
      </c>
      <c r="E20" s="33">
        <f t="shared" si="2"/>
        <v>103.92</v>
      </c>
      <c r="F20" s="30">
        <f t="shared" si="0"/>
        <v>250</v>
      </c>
      <c r="G20" s="28">
        <v>125</v>
      </c>
      <c r="H20" s="12"/>
      <c r="I20" s="12"/>
    </row>
    <row r="21" spans="1:9" ht="12.75">
      <c r="A21" s="16" t="s">
        <v>15</v>
      </c>
      <c r="B21" s="31">
        <v>12</v>
      </c>
      <c r="C21" s="35">
        <f t="shared" si="1"/>
        <v>51.96</v>
      </c>
      <c r="D21" s="16">
        <v>1.5</v>
      </c>
      <c r="E21" s="33">
        <f t="shared" si="2"/>
        <v>77.94</v>
      </c>
      <c r="F21" s="30">
        <f t="shared" si="0"/>
        <v>187.5</v>
      </c>
      <c r="G21" s="28">
        <v>125</v>
      </c>
      <c r="H21" s="12"/>
      <c r="I21" s="12"/>
    </row>
    <row r="22" spans="1:9" ht="12.75">
      <c r="A22" s="16"/>
      <c r="B22" s="31">
        <v>0</v>
      </c>
      <c r="C22" s="35">
        <f t="shared" si="1"/>
        <v>0</v>
      </c>
      <c r="D22" s="16">
        <v>0</v>
      </c>
      <c r="E22" s="33">
        <f t="shared" si="2"/>
        <v>0</v>
      </c>
      <c r="F22" s="30">
        <f t="shared" si="0"/>
        <v>0</v>
      </c>
      <c r="G22" s="28">
        <v>125</v>
      </c>
      <c r="H22" s="12"/>
      <c r="I22" s="12"/>
    </row>
    <row r="23" spans="1:9" ht="12.75">
      <c r="A23" s="16"/>
      <c r="B23" s="31">
        <v>0</v>
      </c>
      <c r="C23" s="35">
        <f t="shared" si="1"/>
        <v>0</v>
      </c>
      <c r="D23" s="16">
        <v>0</v>
      </c>
      <c r="E23" s="33">
        <f t="shared" si="2"/>
        <v>0</v>
      </c>
      <c r="F23" s="30">
        <f t="shared" si="0"/>
        <v>0</v>
      </c>
      <c r="G23" s="28">
        <v>125</v>
      </c>
      <c r="H23" s="12"/>
      <c r="I23" s="12"/>
    </row>
    <row r="24" spans="1:9" ht="12.75">
      <c r="A24" s="16"/>
      <c r="B24" s="31">
        <v>0</v>
      </c>
      <c r="C24" s="35">
        <f t="shared" si="1"/>
        <v>0</v>
      </c>
      <c r="D24" s="16">
        <v>0</v>
      </c>
      <c r="E24" s="33">
        <f t="shared" si="2"/>
        <v>0</v>
      </c>
      <c r="F24" s="30">
        <f t="shared" si="0"/>
        <v>0</v>
      </c>
      <c r="G24" s="28">
        <v>125</v>
      </c>
      <c r="H24" s="12"/>
      <c r="I24" s="12"/>
    </row>
    <row r="25" spans="1:9" ht="12.75">
      <c r="A25" s="16"/>
      <c r="B25" s="31">
        <v>0</v>
      </c>
      <c r="C25" s="35">
        <f t="shared" si="1"/>
        <v>0</v>
      </c>
      <c r="D25" s="16">
        <v>0</v>
      </c>
      <c r="E25" s="33">
        <f t="shared" si="2"/>
        <v>0</v>
      </c>
      <c r="F25" s="30">
        <f t="shared" si="0"/>
        <v>0</v>
      </c>
      <c r="G25" s="28">
        <v>125</v>
      </c>
      <c r="H25" s="12"/>
      <c r="I25" s="12"/>
    </row>
    <row r="26" spans="1:9" ht="12.75">
      <c r="A26" s="16"/>
      <c r="B26" s="31">
        <v>0</v>
      </c>
      <c r="C26" s="35">
        <f t="shared" si="1"/>
        <v>0</v>
      </c>
      <c r="D26" s="16">
        <v>0</v>
      </c>
      <c r="E26" s="33">
        <f t="shared" si="2"/>
        <v>0</v>
      </c>
      <c r="F26" s="30">
        <f t="shared" si="0"/>
        <v>0</v>
      </c>
      <c r="G26" s="28">
        <v>125</v>
      </c>
      <c r="H26" s="12"/>
      <c r="I26" s="12"/>
    </row>
    <row r="27" spans="1:9" ht="12.75">
      <c r="A27" s="16"/>
      <c r="B27" s="31">
        <v>0</v>
      </c>
      <c r="C27" s="35">
        <f t="shared" si="1"/>
        <v>0</v>
      </c>
      <c r="D27" s="16">
        <v>0</v>
      </c>
      <c r="E27" s="33">
        <f t="shared" si="2"/>
        <v>0</v>
      </c>
      <c r="F27" s="30">
        <f t="shared" si="0"/>
        <v>0</v>
      </c>
      <c r="G27" s="28">
        <v>125</v>
      </c>
      <c r="H27" s="12"/>
      <c r="I27" s="12"/>
    </row>
    <row r="28" spans="1:9" ht="12.75">
      <c r="A28" s="16"/>
      <c r="B28" s="31">
        <v>0</v>
      </c>
      <c r="C28" s="35">
        <f t="shared" si="1"/>
        <v>0</v>
      </c>
      <c r="D28" s="16">
        <v>0</v>
      </c>
      <c r="E28" s="33">
        <f t="shared" si="2"/>
        <v>0</v>
      </c>
      <c r="F28" s="30">
        <f t="shared" si="0"/>
        <v>0</v>
      </c>
      <c r="G28" s="28">
        <v>125</v>
      </c>
      <c r="H28" s="12"/>
      <c r="I28" s="12"/>
    </row>
    <row r="29" spans="1:7" ht="12.75">
      <c r="A29" s="16"/>
      <c r="B29" s="31">
        <v>0</v>
      </c>
      <c r="C29" s="35">
        <f t="shared" si="1"/>
        <v>0</v>
      </c>
      <c r="D29" s="16">
        <v>0</v>
      </c>
      <c r="E29" s="33">
        <f t="shared" si="2"/>
        <v>0</v>
      </c>
      <c r="F29" s="30">
        <f t="shared" si="0"/>
        <v>0</v>
      </c>
      <c r="G29" s="28">
        <v>125</v>
      </c>
    </row>
    <row r="30" spans="1:7" ht="13.5" thickBot="1">
      <c r="A30" s="17"/>
      <c r="B30" s="38">
        <v>0</v>
      </c>
      <c r="C30" s="39">
        <f t="shared" si="1"/>
        <v>0</v>
      </c>
      <c r="D30" s="17">
        <v>0</v>
      </c>
      <c r="E30" s="40">
        <f t="shared" si="2"/>
        <v>0</v>
      </c>
      <c r="F30" s="41">
        <f t="shared" si="0"/>
        <v>0</v>
      </c>
      <c r="G30" s="28">
        <v>125</v>
      </c>
    </row>
    <row r="31" spans="1:7" ht="12.75">
      <c r="A31" s="2" t="s">
        <v>4</v>
      </c>
      <c r="B31" s="32">
        <f>SUM(B13:B30)</f>
        <v>104</v>
      </c>
      <c r="C31" s="32"/>
      <c r="D31" s="2">
        <f>SUM(D13:D30)</f>
        <v>21.5</v>
      </c>
      <c r="E31" s="36">
        <f>SUM(E13:E30)</f>
        <v>1082.5</v>
      </c>
      <c r="F31" s="37">
        <f>SUM(F13:F30)</f>
        <v>2687.5</v>
      </c>
      <c r="G31" s="3"/>
    </row>
    <row r="32" spans="6:49" ht="15.75" customHeight="1">
      <c r="F32" s="1"/>
      <c r="G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2.75">
      <c r="A33" s="27" t="s">
        <v>5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8" ht="12.75">
      <c r="A34" s="47" t="s">
        <v>6</v>
      </c>
      <c r="B34" s="47"/>
      <c r="C34" s="47"/>
      <c r="D34" s="47"/>
      <c r="E34" s="47"/>
      <c r="H34" s="25"/>
    </row>
    <row r="35" spans="1:30" ht="12.75">
      <c r="A35" s="47" t="s">
        <v>7</v>
      </c>
      <c r="B35" s="47"/>
      <c r="C35" s="47"/>
      <c r="D35" s="47"/>
      <c r="E35" s="47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47" t="s">
        <v>8</v>
      </c>
      <c r="B36" s="47"/>
      <c r="C36" s="47"/>
      <c r="D36" s="47"/>
      <c r="E36" s="47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ht="12.75">
      <c r="H37" s="25"/>
    </row>
    <row r="38" spans="1:8" ht="12.75">
      <c r="A38" s="26"/>
      <c r="B38" s="25"/>
      <c r="C38" s="25"/>
      <c r="D38" s="25"/>
      <c r="E38" s="25"/>
      <c r="F38" s="25"/>
      <c r="G38" s="25"/>
      <c r="H38" s="25"/>
    </row>
    <row r="40" spans="1:7" ht="12.75">
      <c r="A40" s="25"/>
      <c r="B40" s="25"/>
      <c r="C40" s="25"/>
      <c r="D40" s="25"/>
      <c r="E40" s="25"/>
      <c r="F40" s="25"/>
      <c r="G40" s="25"/>
    </row>
    <row r="41" spans="1:7" ht="12.75">
      <c r="A41" s="25"/>
      <c r="B41" s="26"/>
      <c r="C41" s="26"/>
      <c r="D41" s="26"/>
      <c r="E41" s="26"/>
      <c r="F41" s="25"/>
      <c r="G41" s="25"/>
    </row>
    <row r="42" spans="1:7" ht="12.75">
      <c r="A42" s="25"/>
      <c r="B42" s="25"/>
      <c r="C42" s="25"/>
      <c r="D42" s="25"/>
      <c r="E42" s="25"/>
      <c r="F42" s="25"/>
      <c r="G42" s="25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1"/>
      <c r="B45" s="24"/>
      <c r="C45" s="24"/>
      <c r="D45" s="24"/>
      <c r="E45" s="24"/>
      <c r="F45" s="24"/>
    </row>
    <row r="46" spans="1:6" ht="12.75">
      <c r="A46" s="23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</sheetData>
  <sheetProtection password="CE16" sheet="1"/>
  <mergeCells count="13">
    <mergeCell ref="A1:H1"/>
    <mergeCell ref="A2:H2"/>
    <mergeCell ref="A3:H3"/>
    <mergeCell ref="A4:H4"/>
    <mergeCell ref="A5:H5"/>
    <mergeCell ref="A6:E6"/>
    <mergeCell ref="A36:E36"/>
    <mergeCell ref="A7:E7"/>
    <mergeCell ref="A8:E8"/>
    <mergeCell ref="A9:E9"/>
    <mergeCell ref="A10:E11"/>
    <mergeCell ref="A34:E34"/>
    <mergeCell ref="A35:E35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view="pageLayout" workbookViewId="0" topLeftCell="A1">
      <selection activeCell="A4" sqref="A4:H4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2" customHeight="1">
      <c r="A2" s="57"/>
      <c r="B2" s="57"/>
      <c r="C2" s="57"/>
      <c r="D2" s="57"/>
      <c r="E2" s="57"/>
      <c r="F2" s="57"/>
      <c r="G2" s="57"/>
      <c r="H2" s="57"/>
    </row>
    <row r="3" spans="1:8" ht="12" customHeight="1">
      <c r="A3" s="57"/>
      <c r="B3" s="57"/>
      <c r="C3" s="57"/>
      <c r="D3" s="57"/>
      <c r="E3" s="57"/>
      <c r="F3" s="57"/>
      <c r="G3" s="57"/>
      <c r="H3" s="57"/>
    </row>
    <row r="4" spans="1:8" ht="12" customHeight="1">
      <c r="A4" s="58"/>
      <c r="B4" s="58"/>
      <c r="C4" s="58"/>
      <c r="D4" s="58"/>
      <c r="E4" s="58"/>
      <c r="F4" s="58"/>
      <c r="G4" s="58"/>
      <c r="H4" s="5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6" spans="1:10" ht="21.75" customHeight="1">
      <c r="A6" s="48" t="s">
        <v>22</v>
      </c>
      <c r="B6" s="49"/>
      <c r="C6" s="49"/>
      <c r="D6" s="49"/>
      <c r="E6" s="50"/>
      <c r="F6" s="8"/>
      <c r="G6" s="7"/>
      <c r="H6" s="7"/>
      <c r="I6" s="5"/>
      <c r="J6" s="5"/>
    </row>
    <row r="7" spans="1:10" ht="21.75" customHeight="1">
      <c r="A7" s="48" t="s">
        <v>19</v>
      </c>
      <c r="B7" s="49"/>
      <c r="C7" s="49"/>
      <c r="D7" s="49"/>
      <c r="E7" s="50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8" t="s">
        <v>25</v>
      </c>
      <c r="B9" s="49"/>
      <c r="C9" s="49"/>
      <c r="D9" s="49"/>
      <c r="E9" s="50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9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8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4" t="s">
        <v>23</v>
      </c>
      <c r="D12" s="15" t="s">
        <v>1</v>
      </c>
      <c r="E12" s="29" t="s">
        <v>2</v>
      </c>
      <c r="F12" s="29" t="s">
        <v>21</v>
      </c>
      <c r="G12" s="6" t="s">
        <v>17</v>
      </c>
      <c r="H12" s="12"/>
      <c r="I12" s="12"/>
    </row>
    <row r="13" spans="1:9" ht="12.75">
      <c r="A13" s="20" t="s">
        <v>16</v>
      </c>
      <c r="B13" s="31">
        <v>8</v>
      </c>
      <c r="C13" s="35">
        <f>B13*4.33</f>
        <v>34.64</v>
      </c>
      <c r="D13" s="16">
        <v>2</v>
      </c>
      <c r="E13" s="33">
        <f>C13*D13</f>
        <v>69.28</v>
      </c>
      <c r="F13" s="30">
        <f aca="true" t="shared" si="0" ref="F13:F30">G13*D13</f>
        <v>250</v>
      </c>
      <c r="G13" s="28">
        <v>125</v>
      </c>
      <c r="H13" s="12"/>
      <c r="I13" s="12"/>
    </row>
    <row r="14" spans="1:9" ht="12.75">
      <c r="A14" s="20" t="s">
        <v>18</v>
      </c>
      <c r="B14" s="31">
        <v>12</v>
      </c>
      <c r="C14" s="35">
        <f aca="true" t="shared" si="1" ref="C14:C30">B14*4.33</f>
        <v>51.96</v>
      </c>
      <c r="D14" s="16">
        <v>3</v>
      </c>
      <c r="E14" s="33">
        <f aca="true" t="shared" si="2" ref="E14:E30">C14*D14</f>
        <v>155.88</v>
      </c>
      <c r="F14" s="30">
        <f t="shared" si="0"/>
        <v>375</v>
      </c>
      <c r="G14" s="28">
        <v>125</v>
      </c>
      <c r="H14" s="12"/>
      <c r="I14" s="12"/>
    </row>
    <row r="15" spans="1:9" ht="12.75">
      <c r="A15" s="16" t="s">
        <v>9</v>
      </c>
      <c r="B15" s="31">
        <v>12</v>
      </c>
      <c r="C15" s="35">
        <f t="shared" si="1"/>
        <v>51.96</v>
      </c>
      <c r="D15" s="16">
        <v>3</v>
      </c>
      <c r="E15" s="33">
        <f t="shared" si="2"/>
        <v>155.88</v>
      </c>
      <c r="F15" s="30">
        <f t="shared" si="0"/>
        <v>375</v>
      </c>
      <c r="G15" s="28">
        <v>125</v>
      </c>
      <c r="H15" s="12"/>
      <c r="I15" s="12"/>
    </row>
    <row r="16" spans="1:9" ht="12.75">
      <c r="A16" s="20" t="s">
        <v>10</v>
      </c>
      <c r="B16" s="31">
        <v>12</v>
      </c>
      <c r="C16" s="35">
        <f t="shared" si="1"/>
        <v>51.96</v>
      </c>
      <c r="D16" s="16">
        <v>3</v>
      </c>
      <c r="E16" s="33">
        <f t="shared" si="2"/>
        <v>155.88</v>
      </c>
      <c r="F16" s="30">
        <f t="shared" si="0"/>
        <v>375</v>
      </c>
      <c r="G16" s="28">
        <v>125</v>
      </c>
      <c r="H16" s="12"/>
      <c r="I16" s="12"/>
    </row>
    <row r="17" spans="1:9" ht="12.75">
      <c r="A17" s="16" t="s">
        <v>11</v>
      </c>
      <c r="B17" s="31">
        <v>12</v>
      </c>
      <c r="C17" s="35">
        <f t="shared" si="1"/>
        <v>51.96</v>
      </c>
      <c r="D17" s="16">
        <v>3</v>
      </c>
      <c r="E17" s="33">
        <f t="shared" si="2"/>
        <v>155.88</v>
      </c>
      <c r="F17" s="30">
        <f t="shared" si="0"/>
        <v>375</v>
      </c>
      <c r="G17" s="28">
        <v>125</v>
      </c>
      <c r="H17" s="12"/>
      <c r="I17" s="12"/>
    </row>
    <row r="18" spans="1:9" ht="12.75">
      <c r="A18" s="16" t="s">
        <v>12</v>
      </c>
      <c r="B18" s="31">
        <v>12</v>
      </c>
      <c r="C18" s="35">
        <f t="shared" si="1"/>
        <v>51.96</v>
      </c>
      <c r="D18" s="16">
        <v>3</v>
      </c>
      <c r="E18" s="33">
        <f t="shared" si="2"/>
        <v>155.88</v>
      </c>
      <c r="F18" s="30">
        <f t="shared" si="0"/>
        <v>375</v>
      </c>
      <c r="G18" s="28">
        <v>125</v>
      </c>
      <c r="H18" s="12"/>
      <c r="I18" s="12"/>
    </row>
    <row r="19" spans="1:9" ht="12.75">
      <c r="A19" s="16" t="s">
        <v>13</v>
      </c>
      <c r="B19" s="31">
        <v>12</v>
      </c>
      <c r="C19" s="35">
        <f t="shared" si="1"/>
        <v>51.96</v>
      </c>
      <c r="D19" s="16">
        <v>1</v>
      </c>
      <c r="E19" s="33">
        <f t="shared" si="2"/>
        <v>51.96</v>
      </c>
      <c r="F19" s="30">
        <f t="shared" si="0"/>
        <v>125</v>
      </c>
      <c r="G19" s="28">
        <v>125</v>
      </c>
      <c r="H19" s="12"/>
      <c r="I19" s="12"/>
    </row>
    <row r="20" spans="1:9" ht="12.75">
      <c r="A20" s="16" t="s">
        <v>14</v>
      </c>
      <c r="B20" s="31">
        <v>12</v>
      </c>
      <c r="C20" s="35">
        <f t="shared" si="1"/>
        <v>51.96</v>
      </c>
      <c r="D20" s="16">
        <v>2</v>
      </c>
      <c r="E20" s="33">
        <f t="shared" si="2"/>
        <v>103.92</v>
      </c>
      <c r="F20" s="30">
        <f t="shared" si="0"/>
        <v>250</v>
      </c>
      <c r="G20" s="28">
        <v>125</v>
      </c>
      <c r="H20" s="12"/>
      <c r="I20" s="12"/>
    </row>
    <row r="21" spans="1:9" ht="12.75">
      <c r="A21" s="16" t="s">
        <v>15</v>
      </c>
      <c r="B21" s="31">
        <v>12</v>
      </c>
      <c r="C21" s="35">
        <f t="shared" si="1"/>
        <v>51.96</v>
      </c>
      <c r="D21" s="16">
        <v>1.5</v>
      </c>
      <c r="E21" s="33">
        <f t="shared" si="2"/>
        <v>77.94</v>
      </c>
      <c r="F21" s="30">
        <f t="shared" si="0"/>
        <v>187.5</v>
      </c>
      <c r="G21" s="28">
        <v>125</v>
      </c>
      <c r="H21" s="12"/>
      <c r="I21" s="12"/>
    </row>
    <row r="22" spans="1:9" ht="12.75">
      <c r="A22" s="16"/>
      <c r="B22" s="31">
        <v>0</v>
      </c>
      <c r="C22" s="35">
        <f t="shared" si="1"/>
        <v>0</v>
      </c>
      <c r="D22" s="16">
        <v>0</v>
      </c>
      <c r="E22" s="33">
        <f t="shared" si="2"/>
        <v>0</v>
      </c>
      <c r="F22" s="30">
        <f t="shared" si="0"/>
        <v>0</v>
      </c>
      <c r="G22" s="28">
        <v>125</v>
      </c>
      <c r="H22" s="12"/>
      <c r="I22" s="12"/>
    </row>
    <row r="23" spans="1:9" ht="12.75">
      <c r="A23" s="16"/>
      <c r="B23" s="31">
        <v>0</v>
      </c>
      <c r="C23" s="35">
        <f t="shared" si="1"/>
        <v>0</v>
      </c>
      <c r="D23" s="16">
        <v>0</v>
      </c>
      <c r="E23" s="33">
        <f t="shared" si="2"/>
        <v>0</v>
      </c>
      <c r="F23" s="30">
        <f t="shared" si="0"/>
        <v>0</v>
      </c>
      <c r="G23" s="28">
        <v>125</v>
      </c>
      <c r="H23" s="12"/>
      <c r="I23" s="12"/>
    </row>
    <row r="24" spans="1:9" ht="12.75">
      <c r="A24" s="16"/>
      <c r="B24" s="31">
        <v>0</v>
      </c>
      <c r="C24" s="35">
        <f t="shared" si="1"/>
        <v>0</v>
      </c>
      <c r="D24" s="16">
        <v>0</v>
      </c>
      <c r="E24" s="33">
        <f t="shared" si="2"/>
        <v>0</v>
      </c>
      <c r="F24" s="30">
        <f t="shared" si="0"/>
        <v>0</v>
      </c>
      <c r="G24" s="28">
        <v>125</v>
      </c>
      <c r="H24" s="12"/>
      <c r="I24" s="12"/>
    </row>
    <row r="25" spans="1:9" ht="12.75">
      <c r="A25" s="16"/>
      <c r="B25" s="31">
        <v>0</v>
      </c>
      <c r="C25" s="35">
        <f t="shared" si="1"/>
        <v>0</v>
      </c>
      <c r="D25" s="16">
        <v>0</v>
      </c>
      <c r="E25" s="33">
        <f t="shared" si="2"/>
        <v>0</v>
      </c>
      <c r="F25" s="30">
        <f t="shared" si="0"/>
        <v>0</v>
      </c>
      <c r="G25" s="28">
        <v>125</v>
      </c>
      <c r="H25" s="12"/>
      <c r="I25" s="12"/>
    </row>
    <row r="26" spans="1:9" ht="12.75">
      <c r="A26" s="16"/>
      <c r="B26" s="31">
        <v>0</v>
      </c>
      <c r="C26" s="35">
        <f t="shared" si="1"/>
        <v>0</v>
      </c>
      <c r="D26" s="16">
        <v>0</v>
      </c>
      <c r="E26" s="33">
        <f t="shared" si="2"/>
        <v>0</v>
      </c>
      <c r="F26" s="30">
        <f t="shared" si="0"/>
        <v>0</v>
      </c>
      <c r="G26" s="28">
        <v>125</v>
      </c>
      <c r="H26" s="12"/>
      <c r="I26" s="12"/>
    </row>
    <row r="27" spans="1:9" ht="12.75">
      <c r="A27" s="16"/>
      <c r="B27" s="31">
        <v>0</v>
      </c>
      <c r="C27" s="35">
        <f t="shared" si="1"/>
        <v>0</v>
      </c>
      <c r="D27" s="16">
        <v>0</v>
      </c>
      <c r="E27" s="33">
        <f t="shared" si="2"/>
        <v>0</v>
      </c>
      <c r="F27" s="30">
        <f t="shared" si="0"/>
        <v>0</v>
      </c>
      <c r="G27" s="28">
        <v>125</v>
      </c>
      <c r="H27" s="12"/>
      <c r="I27" s="12"/>
    </row>
    <row r="28" spans="1:9" ht="12.75">
      <c r="A28" s="16"/>
      <c r="B28" s="31">
        <v>0</v>
      </c>
      <c r="C28" s="35">
        <f t="shared" si="1"/>
        <v>0</v>
      </c>
      <c r="D28" s="16">
        <v>0</v>
      </c>
      <c r="E28" s="33">
        <f t="shared" si="2"/>
        <v>0</v>
      </c>
      <c r="F28" s="30">
        <f t="shared" si="0"/>
        <v>0</v>
      </c>
      <c r="G28" s="28">
        <v>125</v>
      </c>
      <c r="H28" s="12"/>
      <c r="I28" s="12"/>
    </row>
    <row r="29" spans="1:7" ht="12.75">
      <c r="A29" s="16"/>
      <c r="B29" s="31">
        <v>0</v>
      </c>
      <c r="C29" s="35">
        <f t="shared" si="1"/>
        <v>0</v>
      </c>
      <c r="D29" s="16">
        <v>0</v>
      </c>
      <c r="E29" s="33">
        <f t="shared" si="2"/>
        <v>0</v>
      </c>
      <c r="F29" s="30">
        <f t="shared" si="0"/>
        <v>0</v>
      </c>
      <c r="G29" s="28">
        <v>125</v>
      </c>
    </row>
    <row r="30" spans="1:7" ht="13.5" thickBot="1">
      <c r="A30" s="17"/>
      <c r="B30" s="38">
        <v>0</v>
      </c>
      <c r="C30" s="39">
        <f t="shared" si="1"/>
        <v>0</v>
      </c>
      <c r="D30" s="17">
        <v>0</v>
      </c>
      <c r="E30" s="40">
        <f t="shared" si="2"/>
        <v>0</v>
      </c>
      <c r="F30" s="41">
        <f t="shared" si="0"/>
        <v>0</v>
      </c>
      <c r="G30" s="28">
        <v>125</v>
      </c>
    </row>
    <row r="31" spans="1:7" ht="12.75">
      <c r="A31" s="2" t="s">
        <v>4</v>
      </c>
      <c r="B31" s="32">
        <f>SUM(B13:B30)</f>
        <v>104</v>
      </c>
      <c r="C31" s="32"/>
      <c r="D31" s="2">
        <f>SUM(D13:D30)</f>
        <v>21.5</v>
      </c>
      <c r="E31" s="36">
        <f>SUM(E13:E30)</f>
        <v>1082.5</v>
      </c>
      <c r="F31" s="37">
        <f>SUM(F13:F30)</f>
        <v>2687.5</v>
      </c>
      <c r="G31" s="3"/>
    </row>
    <row r="32" spans="6:49" ht="15.75" customHeight="1">
      <c r="F32" s="1"/>
      <c r="G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2.75">
      <c r="A33" s="27" t="s">
        <v>5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8" ht="12.75">
      <c r="A34" s="47" t="s">
        <v>6</v>
      </c>
      <c r="B34" s="47"/>
      <c r="C34" s="47"/>
      <c r="D34" s="47"/>
      <c r="E34" s="47"/>
      <c r="H34" s="25"/>
    </row>
    <row r="35" spans="1:30" ht="12.75">
      <c r="A35" s="47" t="s">
        <v>7</v>
      </c>
      <c r="B35" s="47"/>
      <c r="C35" s="47"/>
      <c r="D35" s="47"/>
      <c r="E35" s="47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47" t="s">
        <v>8</v>
      </c>
      <c r="B36" s="47"/>
      <c r="C36" s="47"/>
      <c r="D36" s="47"/>
      <c r="E36" s="47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ht="12.75">
      <c r="H37" s="25"/>
    </row>
    <row r="38" spans="1:8" ht="12.75">
      <c r="A38" s="26"/>
      <c r="B38" s="25"/>
      <c r="C38" s="25"/>
      <c r="D38" s="25"/>
      <c r="E38" s="25"/>
      <c r="F38" s="25"/>
      <c r="G38" s="25"/>
      <c r="H38" s="25"/>
    </row>
    <row r="40" spans="1:7" ht="12.75">
      <c r="A40" s="25"/>
      <c r="B40" s="25"/>
      <c r="C40" s="25"/>
      <c r="D40" s="25"/>
      <c r="E40" s="25"/>
      <c r="F40" s="25"/>
      <c r="G40" s="25"/>
    </row>
    <row r="41" spans="1:7" ht="12.75">
      <c r="A41" s="25"/>
      <c r="B41" s="26"/>
      <c r="C41" s="26"/>
      <c r="D41" s="26"/>
      <c r="E41" s="26"/>
      <c r="F41" s="25"/>
      <c r="G41" s="25"/>
    </row>
    <row r="42" spans="1:7" ht="12.75">
      <c r="A42" s="25"/>
      <c r="B42" s="25"/>
      <c r="C42" s="25"/>
      <c r="D42" s="25"/>
      <c r="E42" s="25"/>
      <c r="F42" s="25"/>
      <c r="G42" s="25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1"/>
      <c r="B45" s="24"/>
      <c r="C45" s="24"/>
      <c r="D45" s="24"/>
      <c r="E45" s="24"/>
      <c r="F45" s="24"/>
    </row>
    <row r="46" spans="1:6" ht="12.75">
      <c r="A46" s="23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</sheetData>
  <sheetProtection password="CE16" sheet="1"/>
  <mergeCells count="13">
    <mergeCell ref="A1:H1"/>
    <mergeCell ref="A2:H2"/>
    <mergeCell ref="A3:H3"/>
    <mergeCell ref="A4:H4"/>
    <mergeCell ref="A5:H5"/>
    <mergeCell ref="A6:E6"/>
    <mergeCell ref="A36:E36"/>
    <mergeCell ref="A7:E7"/>
    <mergeCell ref="A8:E8"/>
    <mergeCell ref="A9:E9"/>
    <mergeCell ref="A10:E11"/>
    <mergeCell ref="A34:E34"/>
    <mergeCell ref="A35:E35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U0316636</dc:creator>
  <cp:keywords/>
  <dc:description/>
  <cp:lastModifiedBy>KOHL-PÖHAM Tanja</cp:lastModifiedBy>
  <cp:lastPrinted>2022-03-17T08:39:48Z</cp:lastPrinted>
  <dcterms:created xsi:type="dcterms:W3CDTF">2010-07-29T13:59:53Z</dcterms:created>
  <dcterms:modified xsi:type="dcterms:W3CDTF">2023-04-13T09:33:16Z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