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I:\FA06\MitarbeiterInnen\Heim_LISA\KEM &amp; KLAR\"/>
    </mc:Choice>
  </mc:AlternateContent>
  <xr:revisionPtr revIDLastSave="0" documentId="13_ncr:1_{911FD78A-FE6F-4263-B584-C9C7CF7382C8}" xr6:coauthVersionLast="47" xr6:coauthVersionMax="47" xr10:uidLastSave="{00000000-0000-0000-0000-000000000000}"/>
  <bookViews>
    <workbookView xWindow="25080" yWindow="-120" windowWidth="25440" windowHeight="15270" activeTab="5" xr2:uid="{00000000-000D-0000-FFFF-FFFF00000000}"/>
  </bookViews>
  <sheets>
    <sheet name="KEM" sheetId="1" r:id="rId1"/>
    <sheet name="E5" sheetId="3" r:id="rId2"/>
    <sheet name="KLAR" sheetId="2" r:id="rId3"/>
    <sheet name="Pionierstädte" sheetId="5" r:id="rId4"/>
    <sheet name="Klimabündnis" sheetId="7" r:id="rId5"/>
    <sheet name="alle Programme" sheetId="6" r:id="rId6"/>
  </sheets>
  <definedNames>
    <definedName name="_xlnm._FilterDatabase" localSheetId="5" hidden="1">'alle Programme'!$A$1:$G$279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" i="6"/>
  <c r="D109" i="6"/>
  <c r="E109" i="6"/>
  <c r="D42" i="6"/>
  <c r="D43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" i="6"/>
  <c r="E2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14" i="6"/>
  <c r="E15" i="6"/>
  <c r="E16" i="6"/>
  <c r="E17" i="6"/>
  <c r="E18" i="6"/>
  <c r="E13" i="6"/>
  <c r="E3" i="6"/>
  <c r="E4" i="6"/>
  <c r="E5" i="6"/>
  <c r="E6" i="6"/>
  <c r="E7" i="6"/>
  <c r="E8" i="6"/>
  <c r="E9" i="6"/>
  <c r="E10" i="6"/>
  <c r="E11" i="6"/>
  <c r="E1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" i="6"/>
</calcChain>
</file>

<file path=xl/sharedStrings.xml><?xml version="1.0" encoding="utf-8"?>
<sst xmlns="http://schemas.openxmlformats.org/spreadsheetml/2006/main" count="734" uniqueCount="314">
  <si>
    <t>Regionalmanagement</t>
  </si>
  <si>
    <t>Name der Region</t>
  </si>
  <si>
    <t>Gemeinden</t>
  </si>
  <si>
    <t>Landeck</t>
  </si>
  <si>
    <t xml:space="preserve">Kaunergrat </t>
  </si>
  <si>
    <t>Prutz</t>
  </si>
  <si>
    <t>Faggen</t>
  </si>
  <si>
    <t>Kauns</t>
  </si>
  <si>
    <t>Kaunerberg</t>
  </si>
  <si>
    <t>Kaunertal</t>
  </si>
  <si>
    <t>Arlberg- Stanzertal</t>
  </si>
  <si>
    <t>St. Anton am Arlberg</t>
  </si>
  <si>
    <t>Pettneu am Arlberg</t>
  </si>
  <si>
    <t>Flirsch</t>
  </si>
  <si>
    <t>Strengen</t>
  </si>
  <si>
    <t>Landeck und Umgebung</t>
  </si>
  <si>
    <t>Tobadill</t>
  </si>
  <si>
    <t>Grins</t>
  </si>
  <si>
    <t>Pians</t>
  </si>
  <si>
    <t>Zams</t>
  </si>
  <si>
    <t>Schönwies</t>
  </si>
  <si>
    <t>Imst</t>
  </si>
  <si>
    <t>Außerfern</t>
  </si>
  <si>
    <t>Bach</t>
  </si>
  <si>
    <t>Berwang</t>
  </si>
  <si>
    <t>Biberwier</t>
  </si>
  <si>
    <t>Bichlbach</t>
  </si>
  <si>
    <t>Breitenwang</t>
  </si>
  <si>
    <t>Ehenbichl</t>
  </si>
  <si>
    <t>Ehrwald</t>
  </si>
  <si>
    <t>Elbigenalp</t>
  </si>
  <si>
    <t>Elmen</t>
  </si>
  <si>
    <t>Forchach</t>
  </si>
  <si>
    <t>Gramais</t>
  </si>
  <si>
    <t>Heiterwang</t>
  </si>
  <si>
    <t>Hinterhornbach</t>
  </si>
  <si>
    <t>Höfen</t>
  </si>
  <si>
    <t>Holzgau</t>
  </si>
  <si>
    <t>Kaisers</t>
  </si>
  <si>
    <t>Lechaschau</t>
  </si>
  <si>
    <t>Lermoos</t>
  </si>
  <si>
    <t>Musau</t>
  </si>
  <si>
    <t>Namlos</t>
  </si>
  <si>
    <t>Nesselwängle</t>
  </si>
  <si>
    <t>Pfafflar</t>
  </si>
  <si>
    <t>Pflach</t>
  </si>
  <si>
    <t>Pinswang</t>
  </si>
  <si>
    <t>Reutte</t>
  </si>
  <si>
    <t>Stanzach</t>
  </si>
  <si>
    <t>Steeg</t>
  </si>
  <si>
    <t>Vorderhornbach</t>
  </si>
  <si>
    <t>Weißenbach am Lech</t>
  </si>
  <si>
    <t>regio3</t>
  </si>
  <si>
    <t>Aurach bei Kitzbühel</t>
  </si>
  <si>
    <t>Fieberbrunn</t>
  </si>
  <si>
    <t>Hochfilzen</t>
  </si>
  <si>
    <t>Jochberg</t>
  </si>
  <si>
    <t>Kirchdorf in Tirol</t>
  </si>
  <si>
    <t>Kitzbühel</t>
  </si>
  <si>
    <t>Oberndorf in Tirol</t>
  </si>
  <si>
    <t>Reith bei Kitzbühel</t>
  </si>
  <si>
    <t>St. Jakob in Haus</t>
  </si>
  <si>
    <t>St. Johann in Tirol</t>
  </si>
  <si>
    <t>St. Ulrich am Pillersee</t>
  </si>
  <si>
    <t>Waidring</t>
  </si>
  <si>
    <t>Kitzbühler Alpen</t>
  </si>
  <si>
    <t>Wilder Kaiser</t>
  </si>
  <si>
    <t>Söll</t>
  </si>
  <si>
    <t>Ellmau</t>
  </si>
  <si>
    <t>Alpbachtal</t>
  </si>
  <si>
    <t>Alpbach</t>
  </si>
  <si>
    <t>Brixlegg</t>
  </si>
  <si>
    <t>Reith im Alpbachtal</t>
  </si>
  <si>
    <t>Kramsach</t>
  </si>
  <si>
    <t>Münster</t>
  </si>
  <si>
    <t>Osttirol</t>
  </si>
  <si>
    <t>Assling</t>
  </si>
  <si>
    <t>Dölsach</t>
  </si>
  <si>
    <t>Innervillgraten</t>
  </si>
  <si>
    <t>Lienz</t>
  </si>
  <si>
    <t>Matrei in Osttirol</t>
  </si>
  <si>
    <t>Prägraten am Großvenediger</t>
  </si>
  <si>
    <t>Sillian</t>
  </si>
  <si>
    <t>St. Johann im Walde</t>
  </si>
  <si>
    <t>Tristach</t>
  </si>
  <si>
    <t>Virgen</t>
  </si>
  <si>
    <t>Oberes Gericht</t>
  </si>
  <si>
    <t>Fendels</t>
  </si>
  <si>
    <t>Nauders</t>
  </si>
  <si>
    <t>Pfunds</t>
  </si>
  <si>
    <t>Spiss</t>
  </si>
  <si>
    <t>Tösens</t>
  </si>
  <si>
    <t>Paznaun</t>
  </si>
  <si>
    <t>Ischgl</t>
  </si>
  <si>
    <t>Kappl</t>
  </si>
  <si>
    <t>See</t>
  </si>
  <si>
    <t xml:space="preserve">Sonnenterrasse </t>
  </si>
  <si>
    <t>Serfaus</t>
  </si>
  <si>
    <t>Fiss</t>
  </si>
  <si>
    <t>Ladis</t>
  </si>
  <si>
    <t>Längenfeld</t>
  </si>
  <si>
    <t>Oetz</t>
  </si>
  <si>
    <t>Sölden</t>
  </si>
  <si>
    <t>Arzl im Pitztal</t>
  </si>
  <si>
    <t>Haiming</t>
  </si>
  <si>
    <t>Karrösten</t>
  </si>
  <si>
    <t>Mieming</t>
  </si>
  <si>
    <t>Mötz</t>
  </si>
  <si>
    <t>Roppen</t>
  </si>
  <si>
    <t>Sautens</t>
  </si>
  <si>
    <t>Silz</t>
  </si>
  <si>
    <t>Stams</t>
  </si>
  <si>
    <t>Umhausen</t>
  </si>
  <si>
    <t>Wipptal</t>
  </si>
  <si>
    <t>KLIMAFIT Wipptal</t>
  </si>
  <si>
    <t>Ellbögen</t>
  </si>
  <si>
    <t>Gries am Brenner</t>
  </si>
  <si>
    <t>Gschnitz</t>
  </si>
  <si>
    <t>Matrei am Brenner</t>
  </si>
  <si>
    <t>Navis</t>
  </si>
  <si>
    <t>Obernberg am Brenner</t>
  </si>
  <si>
    <t>Schmirn</t>
  </si>
  <si>
    <t>Steinach am Brenner</t>
  </si>
  <si>
    <t>Trins</t>
  </si>
  <si>
    <t>Vals</t>
  </si>
  <si>
    <t>Fließ</t>
  </si>
  <si>
    <t>Galtür</t>
  </si>
  <si>
    <t>Ried im Oberinntal</t>
  </si>
  <si>
    <t>Stanz bei Landeck</t>
  </si>
  <si>
    <t xml:space="preserve">Naturparkregion Lechtal-Reutte </t>
  </si>
  <si>
    <t>Häselgehr</t>
  </si>
  <si>
    <t>Vils</t>
  </si>
  <si>
    <t>Wängle</t>
  </si>
  <si>
    <t>Schwaz</t>
  </si>
  <si>
    <t>Schwaz - Jenbach und Umgebung</t>
  </si>
  <si>
    <t>Gallzein</t>
  </si>
  <si>
    <t>Jenbach</t>
  </si>
  <si>
    <t>Pill</t>
  </si>
  <si>
    <t>Stans</t>
  </si>
  <si>
    <t>Terfens</t>
  </si>
  <si>
    <t>Vomp</t>
  </si>
  <si>
    <t>Weer</t>
  </si>
  <si>
    <t>Weerberg</t>
  </si>
  <si>
    <t>Wiesing</t>
  </si>
  <si>
    <t>Sonnenregion Hohe Tauern</t>
  </si>
  <si>
    <t>Westliches Mittelgebirge</t>
  </si>
  <si>
    <t>Axams</t>
  </si>
  <si>
    <t>Birgitz</t>
  </si>
  <si>
    <t>Götzens</t>
  </si>
  <si>
    <t>Grinzens</t>
  </si>
  <si>
    <t>Mutters</t>
  </si>
  <si>
    <t>Natters</t>
  </si>
  <si>
    <t>Zukunft Stubaital</t>
  </si>
  <si>
    <t>Fulpmes</t>
  </si>
  <si>
    <t>Mieders</t>
  </si>
  <si>
    <t>Neustift im Stubaital</t>
  </si>
  <si>
    <t>Schönberg im Stubaital</t>
  </si>
  <si>
    <t>Telfes im Stubai</t>
  </si>
  <si>
    <t>Seefelder Plateau</t>
  </si>
  <si>
    <t>Leutasch</t>
  </si>
  <si>
    <t>Scharnitz</t>
  </si>
  <si>
    <t>Hohe Salve</t>
  </si>
  <si>
    <t>Itter</t>
  </si>
  <si>
    <t>Westendorf</t>
  </si>
  <si>
    <t>Innsbruck Land</t>
  </si>
  <si>
    <t>Gemeinde</t>
  </si>
  <si>
    <t>Bezirk</t>
  </si>
  <si>
    <t>Angerberg</t>
  </si>
  <si>
    <t>Aschau im Zillertal</t>
  </si>
  <si>
    <t>Bad Häring</t>
  </si>
  <si>
    <t>Breitenbach am Inn</t>
  </si>
  <si>
    <t>Ebbs</t>
  </si>
  <si>
    <t>Eben am Achensee</t>
  </si>
  <si>
    <t>Fügen</t>
  </si>
  <si>
    <t>Innsbruck</t>
  </si>
  <si>
    <t>Kirchberg in Tirol</t>
  </si>
  <si>
    <t>Kirchbichl</t>
  </si>
  <si>
    <t>Kössen</t>
  </si>
  <si>
    <t>Kufstein</t>
  </si>
  <si>
    <t>Kundl</t>
  </si>
  <si>
    <t>Langkampfen</t>
  </si>
  <si>
    <t>Lans</t>
  </si>
  <si>
    <t>Mils</t>
  </si>
  <si>
    <t>Ramsau im Zillertal</t>
  </si>
  <si>
    <t>Schwendau</t>
  </si>
  <si>
    <t>Schwoich</t>
  </si>
  <si>
    <t>Sistrans</t>
  </si>
  <si>
    <t>Telfs</t>
  </si>
  <si>
    <t>Tux</t>
  </si>
  <si>
    <t>Volders</t>
  </si>
  <si>
    <t>Wattens</t>
  </si>
  <si>
    <t>Wörgl</t>
  </si>
  <si>
    <t>Zirl</t>
  </si>
  <si>
    <t>Innsbruck-Land</t>
  </si>
  <si>
    <t>Absam</t>
  </si>
  <si>
    <t>Angath</t>
  </si>
  <si>
    <t>Brandenberg</t>
  </si>
  <si>
    <t>Gnadenwald</t>
  </si>
  <si>
    <t>Grän</t>
  </si>
  <si>
    <t>Hall in Tirol</t>
  </si>
  <si>
    <t>Inzing</t>
  </si>
  <si>
    <t>Iselsberg-Stronach</t>
  </si>
  <si>
    <t>Kaltenbach</t>
  </si>
  <si>
    <t>Kematen in Tirol</t>
  </si>
  <si>
    <t>Mariastein</t>
  </si>
  <si>
    <t>Mayrhofen</t>
  </si>
  <si>
    <t>Oberhofen im Inntal</t>
  </si>
  <si>
    <t>Radfeld</t>
  </si>
  <si>
    <t>Reith bei Seefeld</t>
  </si>
  <si>
    <t>Rum</t>
  </si>
  <si>
    <t>Schattwald</t>
  </si>
  <si>
    <t>Sellrain</t>
  </si>
  <si>
    <t>St. Jakob in Defereggen</t>
  </si>
  <si>
    <t>Tannheim</t>
  </si>
  <si>
    <t>Thaur</t>
  </si>
  <si>
    <t>Thiersee</t>
  </si>
  <si>
    <t>Uderns</t>
  </si>
  <si>
    <t>Völs</t>
  </si>
  <si>
    <t>Zöblen</t>
  </si>
  <si>
    <t>Seefeld in Tirol</t>
  </si>
  <si>
    <t>Hopfgarten im Brixental</t>
  </si>
  <si>
    <t>Lebensraum Ötztal</t>
  </si>
  <si>
    <t>Programm</t>
  </si>
  <si>
    <t>Innsbruck Stadt</t>
  </si>
  <si>
    <t>Pionier-Großstadt</t>
  </si>
  <si>
    <t>Pionier-Kleindstad</t>
  </si>
  <si>
    <t>KEM</t>
  </si>
  <si>
    <t>KLAR</t>
  </si>
  <si>
    <t>Klimabündnis</t>
  </si>
  <si>
    <t>Pionierstädte</t>
  </si>
  <si>
    <t>e5</t>
  </si>
  <si>
    <t>Jungholz</t>
  </si>
  <si>
    <t>Imsterberg</t>
  </si>
  <si>
    <t>Jerzens</t>
  </si>
  <si>
    <t>Karres</t>
  </si>
  <si>
    <t>Mils bei Imst</t>
  </si>
  <si>
    <t>Nassereith</t>
  </si>
  <si>
    <t>Obsteig</t>
  </si>
  <si>
    <t>Rietz</t>
  </si>
  <si>
    <t>Tarrenz</t>
  </si>
  <si>
    <t>Wenns</t>
  </si>
  <si>
    <t>Ampass</t>
  </si>
  <si>
    <t>Aldrans</t>
  </si>
  <si>
    <t>Baumkirchen</t>
  </si>
  <si>
    <t>Flaurling</t>
  </si>
  <si>
    <t>Fritzens</t>
  </si>
  <si>
    <t>Gries am Sellrain</t>
  </si>
  <si>
    <t>Hatting</t>
  </si>
  <si>
    <t>Kolsass</t>
  </si>
  <si>
    <t>Kolsassberg</t>
  </si>
  <si>
    <t>Oberperfuss</t>
  </si>
  <si>
    <t>Patsch</t>
  </si>
  <si>
    <t>Pettnau</t>
  </si>
  <si>
    <t>Pfaffenhofen</t>
  </si>
  <si>
    <t>Polling in Tirol</t>
  </si>
  <si>
    <t>Rangen</t>
  </si>
  <si>
    <t xml:space="preserve">Rinn </t>
  </si>
  <si>
    <t>St. Sigmund im Sellrain</t>
  </si>
  <si>
    <t>Tulfes</t>
  </si>
  <si>
    <t>Unterperfuss</t>
  </si>
  <si>
    <t>Wattenberg</t>
  </si>
  <si>
    <t>Wildermieming</t>
  </si>
  <si>
    <t>Achenkirch</t>
  </si>
  <si>
    <t>Brandberg</t>
  </si>
  <si>
    <t>Bruck am Ziller</t>
  </si>
  <si>
    <t>Buch in Tirol</t>
  </si>
  <si>
    <t>Finkenberg</t>
  </si>
  <si>
    <t>Fügenberg</t>
  </si>
  <si>
    <t>Gerlos</t>
  </si>
  <si>
    <t>Gerlosberg</t>
  </si>
  <si>
    <t>Hainzenberg</t>
  </si>
  <si>
    <t>Hart im Zillertal</t>
  </si>
  <si>
    <t>Hippach</t>
  </si>
  <si>
    <t>Ried im Zillertal</t>
  </si>
  <si>
    <t>Rohrberg</t>
  </si>
  <si>
    <t xml:space="preserve">Schlitters </t>
  </si>
  <si>
    <t>Steinberg am Rofan</t>
  </si>
  <si>
    <t>Strass im Zillertal</t>
  </si>
  <si>
    <t>Stumm</t>
  </si>
  <si>
    <t>Stummberg</t>
  </si>
  <si>
    <t>Zell am Ziller</t>
  </si>
  <si>
    <t>Zellberg</t>
  </si>
  <si>
    <t>Erl</t>
  </si>
  <si>
    <t>Niederndorf</t>
  </si>
  <si>
    <t>Niederdorferberg</t>
  </si>
  <si>
    <t>Rattenberg</t>
  </si>
  <si>
    <t>Rettenschöss</t>
  </si>
  <si>
    <t>Scheffau am Wilden Kaiser</t>
  </si>
  <si>
    <t>Walchsee</t>
  </si>
  <si>
    <t>Wildschönau</t>
  </si>
  <si>
    <t>Brixen im Thale</t>
  </si>
  <si>
    <t>Going am Wilden Kaiser</t>
  </si>
  <si>
    <t>Schwendt</t>
  </si>
  <si>
    <t>Abfaltersbach</t>
  </si>
  <si>
    <t>Ainet</t>
  </si>
  <si>
    <t>Amlach</t>
  </si>
  <si>
    <t>Anras</t>
  </si>
  <si>
    <t>Außervillgraten</t>
  </si>
  <si>
    <t>Gaimberg</t>
  </si>
  <si>
    <t>Heinfels</t>
  </si>
  <si>
    <t>Hopfgarten in Defereggen</t>
  </si>
  <si>
    <t>Karls am Großglockner</t>
  </si>
  <si>
    <t>Karitsch</t>
  </si>
  <si>
    <t>Lavant</t>
  </si>
  <si>
    <t>Leisach</t>
  </si>
  <si>
    <t>Nikolsdorf</t>
  </si>
  <si>
    <t>Oberlienz</t>
  </si>
  <si>
    <t>Obertilliach</t>
  </si>
  <si>
    <t>Schlaiten</t>
  </si>
  <si>
    <t>St. Veit in Defereggen</t>
  </si>
  <si>
    <t>Strassen</t>
  </si>
  <si>
    <t>Thurn</t>
  </si>
  <si>
    <t>Untertilliach</t>
  </si>
  <si>
    <t>Nußdorf-Debant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</si>
</sst>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77">
    <xf numFmtId="0" fontId="0" fillId="0" borderId="0" xfId="0"/>
    <xf numFmtId="0" fontId="3" fillId="0" borderId="0" xfId="2" applyNumberFormat="1" applyFont="1" applyBorder="1" applyAlignment="1">
      <alignment vertical="center"/>
    </xf>
    <xf numFmtId="0" fontId="0" fillId="0" borderId="0" xfId="0" applyBorder="1"/>
    <xf numFmtId="0" fontId="3" fillId="0" borderId="3" xfId="2" applyFont="1" applyFill="1" applyBorder="1" applyAlignment="1"/>
    <xf numFmtId="0" fontId="3" fillId="0" borderId="6" xfId="2" applyFont="1" applyFill="1" applyBorder="1" applyAlignment="1"/>
    <xf numFmtId="0" fontId="3" fillId="0" borderId="9" xfId="2" applyFont="1" applyFill="1" applyBorder="1" applyAlignment="1"/>
    <xf numFmtId="0" fontId="3" fillId="0" borderId="6" xfId="2" applyFont="1" applyBorder="1" applyAlignment="1"/>
    <xf numFmtId="0" fontId="3" fillId="0" borderId="9" xfId="2" applyFont="1" applyBorder="1" applyAlignment="1"/>
    <xf numFmtId="0" fontId="3" fillId="0" borderId="3" xfId="3" applyFont="1" applyFill="1" applyBorder="1" applyAlignment="1">
      <alignment vertical="center"/>
    </xf>
    <xf numFmtId="0" fontId="3" fillId="0" borderId="6" xfId="3" applyFont="1" applyFill="1" applyBorder="1" applyAlignment="1">
      <alignment vertical="center"/>
    </xf>
    <xf numFmtId="0" fontId="3" fillId="0" borderId="9" xfId="3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3" fillId="0" borderId="6" xfId="2" applyFont="1" applyFill="1" applyBorder="1" applyAlignment="1">
      <alignment vertical="center"/>
    </xf>
    <xf numFmtId="0" fontId="3" fillId="0" borderId="9" xfId="2" applyFont="1" applyFill="1" applyBorder="1" applyAlignment="1">
      <alignment vertical="center"/>
    </xf>
    <xf numFmtId="0" fontId="3" fillId="0" borderId="6" xfId="2" applyFont="1" applyFill="1" applyBorder="1" applyAlignment="1">
      <alignment vertical="center" wrapText="1"/>
    </xf>
    <xf numFmtId="0" fontId="3" fillId="0" borderId="9" xfId="2" applyFont="1" applyFill="1" applyBorder="1" applyAlignment="1">
      <alignment vertical="center" wrapText="1"/>
    </xf>
    <xf numFmtId="20" fontId="0" fillId="0" borderId="0" xfId="0" applyNumberFormat="1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0" xfId="0" applyFill="1"/>
    <xf numFmtId="0" fontId="6" fillId="0" borderId="0" xfId="0" applyFont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wrapText="1"/>
    </xf>
    <xf numFmtId="0" fontId="0" fillId="0" borderId="15" xfId="0" applyBorder="1"/>
    <xf numFmtId="0" fontId="3" fillId="0" borderId="3" xfId="2" applyNumberFormat="1" applyFont="1" applyBorder="1" applyAlignment="1">
      <alignment wrapText="1"/>
    </xf>
    <xf numFmtId="0" fontId="3" fillId="0" borderId="3" xfId="2" applyNumberFormat="1" applyFont="1" applyFill="1" applyBorder="1" applyAlignment="1">
      <alignment wrapText="1"/>
    </xf>
    <xf numFmtId="0" fontId="3" fillId="0" borderId="6" xfId="2" applyNumberFormat="1" applyFont="1" applyFill="1" applyBorder="1" applyAlignment="1">
      <alignment wrapText="1"/>
    </xf>
    <xf numFmtId="0" fontId="3" fillId="0" borderId="9" xfId="2" applyNumberFormat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4" fillId="2" borderId="20" xfId="1" applyFont="1" applyFill="1" applyBorder="1" applyAlignment="1">
      <alignment wrapText="1"/>
    </xf>
    <xf numFmtId="0" fontId="0" fillId="0" borderId="10" xfId="0" applyBorder="1"/>
    <xf numFmtId="0" fontId="0" fillId="0" borderId="20" xfId="0" applyBorder="1"/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Border="1"/>
    <xf numFmtId="0" fontId="0" fillId="0" borderId="5" xfId="0" applyFill="1" applyBorder="1"/>
    <xf numFmtId="0" fontId="0" fillId="0" borderId="5" xfId="0" applyBorder="1"/>
    <xf numFmtId="0" fontId="0" fillId="0" borderId="8" xfId="0" applyFill="1" applyBorder="1"/>
    <xf numFmtId="0" fontId="0" fillId="0" borderId="8" xfId="0" applyBorder="1"/>
    <xf numFmtId="0" fontId="0" fillId="0" borderId="20" xfId="0" applyFill="1" applyBorder="1"/>
  </cellXfs>
  <cellStyles count="4">
    <cellStyle name="Standard" xfId="0" builtinId="0"/>
    <cellStyle name="Standard 3 6 8" xfId="3" xr:uid="{00000000-0005-0000-0000-000001000000}"/>
    <cellStyle name="Standard 5" xfId="2" xr:uid="{00000000-0005-0000-0000-000002000000}"/>
    <cellStyle name="Standard_GemeindelistenK&amp;E_2011-03-28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"/>
  <sheetViews>
    <sheetView topLeftCell="A69" workbookViewId="0">
      <selection activeCell="C88" sqref="C88"/>
    </sheetView>
  </sheetViews>
  <sheetFormatPr baseColWidth="10" defaultRowHeight="12.75" x14ac:dyDescent="0.2"/>
  <cols>
    <col min="1" max="1" width="23.28515625" customWidth="1"/>
    <col min="2" max="2" width="32.5703125" bestFit="1" customWidth="1"/>
    <col min="3" max="3" width="25" bestFit="1" customWidth="1"/>
  </cols>
  <sheetData>
    <row r="1" spans="1:3" ht="13.5" thickBot="1" x14ac:dyDescent="0.25">
      <c r="A1" s="35" t="s">
        <v>0</v>
      </c>
      <c r="B1" s="36" t="s">
        <v>1</v>
      </c>
      <c r="C1" s="29" t="s">
        <v>2</v>
      </c>
    </row>
    <row r="2" spans="1:3" x14ac:dyDescent="0.2">
      <c r="A2" s="48" t="s">
        <v>22</v>
      </c>
      <c r="B2" s="51" t="s">
        <v>129</v>
      </c>
      <c r="C2" s="11" t="s">
        <v>23</v>
      </c>
    </row>
    <row r="3" spans="1:3" x14ac:dyDescent="0.2">
      <c r="A3" s="49"/>
      <c r="B3" s="52"/>
      <c r="C3" s="4" t="s">
        <v>27</v>
      </c>
    </row>
    <row r="4" spans="1:3" x14ac:dyDescent="0.2">
      <c r="A4" s="49"/>
      <c r="B4" s="52"/>
      <c r="C4" s="4" t="s">
        <v>28</v>
      </c>
    </row>
    <row r="5" spans="1:3" x14ac:dyDescent="0.2">
      <c r="A5" s="49"/>
      <c r="B5" s="52"/>
      <c r="C5" s="4" t="s">
        <v>30</v>
      </c>
    </row>
    <row r="6" spans="1:3" x14ac:dyDescent="0.2">
      <c r="A6" s="49"/>
      <c r="B6" s="52"/>
      <c r="C6" s="4" t="s">
        <v>31</v>
      </c>
    </row>
    <row r="7" spans="1:3" x14ac:dyDescent="0.2">
      <c r="A7" s="49"/>
      <c r="B7" s="52"/>
      <c r="C7" s="4" t="s">
        <v>32</v>
      </c>
    </row>
    <row r="8" spans="1:3" x14ac:dyDescent="0.2">
      <c r="A8" s="49"/>
      <c r="B8" s="52"/>
      <c r="C8" s="4" t="s">
        <v>33</v>
      </c>
    </row>
    <row r="9" spans="1:3" x14ac:dyDescent="0.2">
      <c r="A9" s="49"/>
      <c r="B9" s="52"/>
      <c r="C9" s="4" t="s">
        <v>130</v>
      </c>
    </row>
    <row r="10" spans="1:3" x14ac:dyDescent="0.2">
      <c r="A10" s="49"/>
      <c r="B10" s="52"/>
      <c r="C10" s="4" t="s">
        <v>35</v>
      </c>
    </row>
    <row r="11" spans="1:3" x14ac:dyDescent="0.2">
      <c r="A11" s="49"/>
      <c r="B11" s="52"/>
      <c r="C11" s="4" t="s">
        <v>37</v>
      </c>
    </row>
    <row r="12" spans="1:3" x14ac:dyDescent="0.2">
      <c r="A12" s="49"/>
      <c r="B12" s="52"/>
      <c r="C12" s="4" t="s">
        <v>38</v>
      </c>
    </row>
    <row r="13" spans="1:3" x14ac:dyDescent="0.2">
      <c r="A13" s="49"/>
      <c r="B13" s="52"/>
      <c r="C13" s="4" t="s">
        <v>39</v>
      </c>
    </row>
    <row r="14" spans="1:3" x14ac:dyDescent="0.2">
      <c r="A14" s="49"/>
      <c r="B14" s="52"/>
      <c r="C14" s="4" t="s">
        <v>41</v>
      </c>
    </row>
    <row r="15" spans="1:3" x14ac:dyDescent="0.2">
      <c r="A15" s="49"/>
      <c r="B15" s="52"/>
      <c r="C15" s="4" t="s">
        <v>42</v>
      </c>
    </row>
    <row r="16" spans="1:3" x14ac:dyDescent="0.2">
      <c r="A16" s="49"/>
      <c r="B16" s="52"/>
      <c r="C16" s="4" t="s">
        <v>44</v>
      </c>
    </row>
    <row r="17" spans="1:3" x14ac:dyDescent="0.2">
      <c r="A17" s="49"/>
      <c r="B17" s="52"/>
      <c r="C17" s="4" t="s">
        <v>45</v>
      </c>
    </row>
    <row r="18" spans="1:3" x14ac:dyDescent="0.2">
      <c r="A18" s="49"/>
      <c r="B18" s="52"/>
      <c r="C18" s="4" t="s">
        <v>46</v>
      </c>
    </row>
    <row r="19" spans="1:3" x14ac:dyDescent="0.2">
      <c r="A19" s="49"/>
      <c r="B19" s="52"/>
      <c r="C19" s="4" t="s">
        <v>47</v>
      </c>
    </row>
    <row r="20" spans="1:3" x14ac:dyDescent="0.2">
      <c r="A20" s="49"/>
      <c r="B20" s="52"/>
      <c r="C20" s="4" t="s">
        <v>48</v>
      </c>
    </row>
    <row r="21" spans="1:3" x14ac:dyDescent="0.2">
      <c r="A21" s="49"/>
      <c r="B21" s="52"/>
      <c r="C21" s="4" t="s">
        <v>49</v>
      </c>
    </row>
    <row r="22" spans="1:3" x14ac:dyDescent="0.2">
      <c r="A22" s="49"/>
      <c r="B22" s="52"/>
      <c r="C22" s="4" t="s">
        <v>131</v>
      </c>
    </row>
    <row r="23" spans="1:3" x14ac:dyDescent="0.2">
      <c r="A23" s="49"/>
      <c r="B23" s="52"/>
      <c r="C23" s="4" t="s">
        <v>50</v>
      </c>
    </row>
    <row r="24" spans="1:3" ht="13.5" thickBot="1" x14ac:dyDescent="0.25">
      <c r="A24" s="50"/>
      <c r="B24" s="53"/>
      <c r="C24" s="5" t="s">
        <v>132</v>
      </c>
    </row>
    <row r="25" spans="1:3" x14ac:dyDescent="0.2">
      <c r="A25" s="48" t="s">
        <v>3</v>
      </c>
      <c r="B25" s="54" t="s">
        <v>3</v>
      </c>
      <c r="C25" s="3" t="s">
        <v>6</v>
      </c>
    </row>
    <row r="26" spans="1:3" x14ac:dyDescent="0.2">
      <c r="A26" s="49"/>
      <c r="B26" s="55"/>
      <c r="C26" s="4" t="s">
        <v>87</v>
      </c>
    </row>
    <row r="27" spans="1:3" x14ac:dyDescent="0.2">
      <c r="A27" s="49"/>
      <c r="B27" s="55"/>
      <c r="C27" s="4" t="s">
        <v>98</v>
      </c>
    </row>
    <row r="28" spans="1:3" x14ac:dyDescent="0.2">
      <c r="A28" s="49"/>
      <c r="B28" s="55"/>
      <c r="C28" s="4" t="s">
        <v>125</v>
      </c>
    </row>
    <row r="29" spans="1:3" x14ac:dyDescent="0.2">
      <c r="A29" s="49"/>
      <c r="B29" s="55"/>
      <c r="C29" s="4" t="s">
        <v>13</v>
      </c>
    </row>
    <row r="30" spans="1:3" x14ac:dyDescent="0.2">
      <c r="A30" s="49"/>
      <c r="B30" s="55"/>
      <c r="C30" s="4" t="s">
        <v>126</v>
      </c>
    </row>
    <row r="31" spans="1:3" x14ac:dyDescent="0.2">
      <c r="A31" s="49"/>
      <c r="B31" s="55"/>
      <c r="C31" s="4" t="s">
        <v>17</v>
      </c>
    </row>
    <row r="32" spans="1:3" x14ac:dyDescent="0.2">
      <c r="A32" s="49"/>
      <c r="B32" s="55"/>
      <c r="C32" s="4" t="s">
        <v>93</v>
      </c>
    </row>
    <row r="33" spans="1:3" x14ac:dyDescent="0.2">
      <c r="A33" s="49"/>
      <c r="B33" s="55"/>
      <c r="C33" s="4" t="s">
        <v>94</v>
      </c>
    </row>
    <row r="34" spans="1:3" x14ac:dyDescent="0.2">
      <c r="A34" s="49"/>
      <c r="B34" s="55"/>
      <c r="C34" s="4" t="s">
        <v>8</v>
      </c>
    </row>
    <row r="35" spans="1:3" x14ac:dyDescent="0.2">
      <c r="A35" s="49"/>
      <c r="B35" s="55"/>
      <c r="C35" s="4" t="s">
        <v>9</v>
      </c>
    </row>
    <row r="36" spans="1:3" x14ac:dyDescent="0.2">
      <c r="A36" s="49"/>
      <c r="B36" s="55"/>
      <c r="C36" s="4" t="s">
        <v>7</v>
      </c>
    </row>
    <row r="37" spans="1:3" x14ac:dyDescent="0.2">
      <c r="A37" s="49"/>
      <c r="B37" s="55"/>
      <c r="C37" s="4" t="s">
        <v>99</v>
      </c>
    </row>
    <row r="38" spans="1:3" x14ac:dyDescent="0.2">
      <c r="A38" s="49"/>
      <c r="B38" s="55"/>
      <c r="C38" s="4" t="s">
        <v>3</v>
      </c>
    </row>
    <row r="39" spans="1:3" x14ac:dyDescent="0.2">
      <c r="A39" s="49"/>
      <c r="B39" s="55"/>
      <c r="C39" s="4" t="s">
        <v>88</v>
      </c>
    </row>
    <row r="40" spans="1:3" x14ac:dyDescent="0.2">
      <c r="A40" s="49"/>
      <c r="B40" s="55"/>
      <c r="C40" s="4" t="s">
        <v>12</v>
      </c>
    </row>
    <row r="41" spans="1:3" x14ac:dyDescent="0.2">
      <c r="A41" s="49"/>
      <c r="B41" s="55"/>
      <c r="C41" s="4" t="s">
        <v>89</v>
      </c>
    </row>
    <row r="42" spans="1:3" x14ac:dyDescent="0.2">
      <c r="A42" s="49"/>
      <c r="B42" s="55"/>
      <c r="C42" s="4" t="s">
        <v>18</v>
      </c>
    </row>
    <row r="43" spans="1:3" x14ac:dyDescent="0.2">
      <c r="A43" s="49"/>
      <c r="B43" s="55"/>
      <c r="C43" s="4" t="s">
        <v>5</v>
      </c>
    </row>
    <row r="44" spans="1:3" x14ac:dyDescent="0.2">
      <c r="A44" s="49"/>
      <c r="B44" s="55"/>
      <c r="C44" s="4" t="s">
        <v>127</v>
      </c>
    </row>
    <row r="45" spans="1:3" x14ac:dyDescent="0.2">
      <c r="A45" s="49"/>
      <c r="B45" s="55"/>
      <c r="C45" s="4" t="s">
        <v>20</v>
      </c>
    </row>
    <row r="46" spans="1:3" x14ac:dyDescent="0.2">
      <c r="A46" s="49"/>
      <c r="B46" s="55"/>
      <c r="C46" s="4" t="s">
        <v>95</v>
      </c>
    </row>
    <row r="47" spans="1:3" x14ac:dyDescent="0.2">
      <c r="A47" s="49"/>
      <c r="B47" s="55"/>
      <c r="C47" s="4" t="s">
        <v>97</v>
      </c>
    </row>
    <row r="48" spans="1:3" x14ac:dyDescent="0.2">
      <c r="A48" s="49"/>
      <c r="B48" s="55"/>
      <c r="C48" s="4" t="s">
        <v>90</v>
      </c>
    </row>
    <row r="49" spans="1:3" x14ac:dyDescent="0.2">
      <c r="A49" s="49"/>
      <c r="B49" s="55"/>
      <c r="C49" s="4" t="s">
        <v>11</v>
      </c>
    </row>
    <row r="50" spans="1:3" x14ac:dyDescent="0.2">
      <c r="A50" s="49"/>
      <c r="B50" s="55"/>
      <c r="C50" s="4" t="s">
        <v>128</v>
      </c>
    </row>
    <row r="51" spans="1:3" x14ac:dyDescent="0.2">
      <c r="A51" s="49"/>
      <c r="B51" s="55"/>
      <c r="C51" s="4" t="s">
        <v>14</v>
      </c>
    </row>
    <row r="52" spans="1:3" x14ac:dyDescent="0.2">
      <c r="A52" s="49"/>
      <c r="B52" s="55"/>
      <c r="C52" s="4" t="s">
        <v>16</v>
      </c>
    </row>
    <row r="53" spans="1:3" x14ac:dyDescent="0.2">
      <c r="A53" s="49"/>
      <c r="B53" s="55"/>
      <c r="C53" s="4" t="s">
        <v>91</v>
      </c>
    </row>
    <row r="54" spans="1:3" ht="13.5" thickBot="1" x14ac:dyDescent="0.25">
      <c r="A54" s="50"/>
      <c r="B54" s="56"/>
      <c r="C54" s="5" t="s">
        <v>19</v>
      </c>
    </row>
    <row r="55" spans="1:3" x14ac:dyDescent="0.2">
      <c r="A55" s="57" t="s">
        <v>21</v>
      </c>
      <c r="B55" s="39" t="s">
        <v>221</v>
      </c>
      <c r="C55" s="4" t="s">
        <v>109</v>
      </c>
    </row>
    <row r="56" spans="1:3" x14ac:dyDescent="0.2">
      <c r="A56" s="58"/>
      <c r="B56" s="40"/>
      <c r="C56" s="4" t="s">
        <v>104</v>
      </c>
    </row>
    <row r="57" spans="1:3" x14ac:dyDescent="0.2">
      <c r="A57" s="58"/>
      <c r="B57" s="40"/>
      <c r="C57" s="4" t="s">
        <v>108</v>
      </c>
    </row>
    <row r="58" spans="1:3" x14ac:dyDescent="0.2">
      <c r="A58" s="58"/>
      <c r="B58" s="40"/>
      <c r="C58" s="4" t="s">
        <v>100</v>
      </c>
    </row>
    <row r="59" spans="1:3" x14ac:dyDescent="0.2">
      <c r="A59" s="58"/>
      <c r="B59" s="40"/>
      <c r="C59" s="4" t="s">
        <v>101</v>
      </c>
    </row>
    <row r="60" spans="1:3" x14ac:dyDescent="0.2">
      <c r="A60" s="58"/>
      <c r="B60" s="40"/>
      <c r="C60" s="4" t="s">
        <v>112</v>
      </c>
    </row>
    <row r="61" spans="1:3" ht="13.5" thickBot="1" x14ac:dyDescent="0.25">
      <c r="A61" s="59"/>
      <c r="B61" s="41"/>
      <c r="C61" s="4" t="s">
        <v>102</v>
      </c>
    </row>
    <row r="62" spans="1:3" x14ac:dyDescent="0.2">
      <c r="A62" s="48" t="s">
        <v>113</v>
      </c>
      <c r="B62" s="54" t="s">
        <v>114</v>
      </c>
      <c r="C62" s="3" t="s">
        <v>115</v>
      </c>
    </row>
    <row r="63" spans="1:3" x14ac:dyDescent="0.2">
      <c r="A63" s="49"/>
      <c r="B63" s="55"/>
      <c r="C63" s="4" t="s">
        <v>116</v>
      </c>
    </row>
    <row r="64" spans="1:3" x14ac:dyDescent="0.2">
      <c r="A64" s="49"/>
      <c r="B64" s="55"/>
      <c r="C64" s="4" t="s">
        <v>117</v>
      </c>
    </row>
    <row r="65" spans="1:3" x14ac:dyDescent="0.2">
      <c r="A65" s="49"/>
      <c r="B65" s="55"/>
      <c r="C65" s="4" t="s">
        <v>118</v>
      </c>
    </row>
    <row r="66" spans="1:3" x14ac:dyDescent="0.2">
      <c r="A66" s="49"/>
      <c r="B66" s="55"/>
      <c r="C66" s="4" t="s">
        <v>119</v>
      </c>
    </row>
    <row r="67" spans="1:3" x14ac:dyDescent="0.2">
      <c r="A67" s="49"/>
      <c r="B67" s="55"/>
      <c r="C67" s="4" t="s">
        <v>120</v>
      </c>
    </row>
    <row r="68" spans="1:3" x14ac:dyDescent="0.2">
      <c r="A68" s="49"/>
      <c r="B68" s="55"/>
      <c r="C68" s="4" t="s">
        <v>121</v>
      </c>
    </row>
    <row r="69" spans="1:3" x14ac:dyDescent="0.2">
      <c r="A69" s="49"/>
      <c r="B69" s="55"/>
      <c r="C69" s="4" t="s">
        <v>122</v>
      </c>
    </row>
    <row r="70" spans="1:3" x14ac:dyDescent="0.2">
      <c r="A70" s="49"/>
      <c r="B70" s="55"/>
      <c r="C70" s="4" t="s">
        <v>123</v>
      </c>
    </row>
    <row r="71" spans="1:3" ht="13.5" thickBot="1" x14ac:dyDescent="0.25">
      <c r="A71" s="50"/>
      <c r="B71" s="56"/>
      <c r="C71" s="5" t="s">
        <v>124</v>
      </c>
    </row>
    <row r="72" spans="1:3" x14ac:dyDescent="0.2">
      <c r="A72" s="48" t="s">
        <v>164</v>
      </c>
      <c r="B72" s="54" t="s">
        <v>145</v>
      </c>
      <c r="C72" s="8" t="s">
        <v>146</v>
      </c>
    </row>
    <row r="73" spans="1:3" x14ac:dyDescent="0.2">
      <c r="A73" s="49"/>
      <c r="B73" s="55"/>
      <c r="C73" s="4" t="s">
        <v>147</v>
      </c>
    </row>
    <row r="74" spans="1:3" x14ac:dyDescent="0.2">
      <c r="A74" s="49"/>
      <c r="B74" s="55"/>
      <c r="C74" s="4" t="s">
        <v>148</v>
      </c>
    </row>
    <row r="75" spans="1:3" x14ac:dyDescent="0.2">
      <c r="A75" s="49"/>
      <c r="B75" s="55"/>
      <c r="C75" s="4" t="s">
        <v>149</v>
      </c>
    </row>
    <row r="76" spans="1:3" x14ac:dyDescent="0.2">
      <c r="A76" s="49"/>
      <c r="B76" s="55"/>
      <c r="C76" s="4" t="s">
        <v>150</v>
      </c>
    </row>
    <row r="77" spans="1:3" ht="13.5" thickBot="1" x14ac:dyDescent="0.25">
      <c r="A77" s="50"/>
      <c r="B77" s="56"/>
      <c r="C77" s="5" t="s">
        <v>151</v>
      </c>
    </row>
    <row r="78" spans="1:3" x14ac:dyDescent="0.2">
      <c r="A78" s="45" t="s">
        <v>164</v>
      </c>
      <c r="B78" s="42" t="s">
        <v>152</v>
      </c>
      <c r="C78" s="3" t="s">
        <v>153</v>
      </c>
    </row>
    <row r="79" spans="1:3" x14ac:dyDescent="0.2">
      <c r="A79" s="46"/>
      <c r="B79" s="43"/>
      <c r="C79" s="6" t="s">
        <v>154</v>
      </c>
    </row>
    <row r="80" spans="1:3" x14ac:dyDescent="0.2">
      <c r="A80" s="46"/>
      <c r="B80" s="43"/>
      <c r="C80" s="6" t="s">
        <v>155</v>
      </c>
    </row>
    <row r="81" spans="1:6" x14ac:dyDescent="0.2">
      <c r="A81" s="46"/>
      <c r="B81" s="43"/>
      <c r="C81" s="6" t="s">
        <v>156</v>
      </c>
    </row>
    <row r="82" spans="1:6" ht="13.5" thickBot="1" x14ac:dyDescent="0.25">
      <c r="A82" s="47"/>
      <c r="B82" s="44"/>
      <c r="C82" s="7" t="s">
        <v>157</v>
      </c>
    </row>
    <row r="83" spans="1:6" x14ac:dyDescent="0.2">
      <c r="A83" s="45" t="s">
        <v>164</v>
      </c>
      <c r="B83" s="42" t="s">
        <v>158</v>
      </c>
      <c r="C83" s="3" t="s">
        <v>159</v>
      </c>
    </row>
    <row r="84" spans="1:6" x14ac:dyDescent="0.2">
      <c r="A84" s="46"/>
      <c r="B84" s="43"/>
      <c r="C84" s="4" t="s">
        <v>208</v>
      </c>
      <c r="F84" s="26"/>
    </row>
    <row r="85" spans="1:6" x14ac:dyDescent="0.2">
      <c r="A85" s="46"/>
      <c r="B85" s="43"/>
      <c r="C85" s="4" t="s">
        <v>160</v>
      </c>
    </row>
    <row r="86" spans="1:6" ht="13.5" thickBot="1" x14ac:dyDescent="0.25">
      <c r="A86" s="47"/>
      <c r="B86" s="44"/>
      <c r="C86" s="5" t="s">
        <v>219</v>
      </c>
    </row>
    <row r="87" spans="1:6" x14ac:dyDescent="0.2">
      <c r="A87" s="48" t="s">
        <v>133</v>
      </c>
      <c r="B87" s="51" t="s">
        <v>134</v>
      </c>
      <c r="C87" s="3" t="s">
        <v>135</v>
      </c>
    </row>
    <row r="88" spans="1:6" x14ac:dyDescent="0.2">
      <c r="A88" s="49"/>
      <c r="B88" s="52"/>
      <c r="C88" s="4" t="s">
        <v>136</v>
      </c>
    </row>
    <row r="89" spans="1:6" x14ac:dyDescent="0.2">
      <c r="A89" s="49"/>
      <c r="B89" s="52"/>
      <c r="C89" s="4" t="s">
        <v>137</v>
      </c>
    </row>
    <row r="90" spans="1:6" x14ac:dyDescent="0.2">
      <c r="A90" s="49"/>
      <c r="B90" s="52"/>
      <c r="C90" s="4" t="s">
        <v>133</v>
      </c>
    </row>
    <row r="91" spans="1:6" x14ac:dyDescent="0.2">
      <c r="A91" s="49"/>
      <c r="B91" s="52"/>
      <c r="C91" s="4" t="s">
        <v>138</v>
      </c>
    </row>
    <row r="92" spans="1:6" x14ac:dyDescent="0.2">
      <c r="A92" s="49"/>
      <c r="B92" s="52"/>
      <c r="C92" s="4" t="s">
        <v>139</v>
      </c>
    </row>
    <row r="93" spans="1:6" x14ac:dyDescent="0.2">
      <c r="A93" s="49"/>
      <c r="B93" s="52"/>
      <c r="C93" s="4" t="s">
        <v>140</v>
      </c>
    </row>
    <row r="94" spans="1:6" x14ac:dyDescent="0.2">
      <c r="A94" s="49"/>
      <c r="B94" s="52"/>
      <c r="C94" s="4" t="s">
        <v>141</v>
      </c>
    </row>
    <row r="95" spans="1:6" x14ac:dyDescent="0.2">
      <c r="A95" s="49"/>
      <c r="B95" s="52"/>
      <c r="C95" s="4" t="s">
        <v>142</v>
      </c>
    </row>
    <row r="96" spans="1:6" ht="13.5" thickBot="1" x14ac:dyDescent="0.25">
      <c r="A96" s="50"/>
      <c r="B96" s="53"/>
      <c r="C96" s="5" t="s">
        <v>143</v>
      </c>
    </row>
    <row r="97" spans="1:3" x14ac:dyDescent="0.2">
      <c r="A97" s="48" t="s">
        <v>65</v>
      </c>
      <c r="B97" s="54" t="s">
        <v>69</v>
      </c>
      <c r="C97" s="12" t="s">
        <v>70</v>
      </c>
    </row>
    <row r="98" spans="1:3" x14ac:dyDescent="0.2">
      <c r="A98" s="49"/>
      <c r="B98" s="55"/>
      <c r="C98" s="13" t="s">
        <v>71</v>
      </c>
    </row>
    <row r="99" spans="1:3" x14ac:dyDescent="0.2">
      <c r="A99" s="49"/>
      <c r="B99" s="55"/>
      <c r="C99" s="13" t="s">
        <v>73</v>
      </c>
    </row>
    <row r="100" spans="1:3" x14ac:dyDescent="0.2">
      <c r="A100" s="49"/>
      <c r="B100" s="55"/>
      <c r="C100" s="13" t="s">
        <v>74</v>
      </c>
    </row>
    <row r="101" spans="1:3" ht="13.5" thickBot="1" x14ac:dyDescent="0.25">
      <c r="A101" s="50"/>
      <c r="B101" s="56"/>
      <c r="C101" s="14" t="s">
        <v>72</v>
      </c>
    </row>
    <row r="102" spans="1:3" x14ac:dyDescent="0.2">
      <c r="A102" s="45" t="s">
        <v>65</v>
      </c>
      <c r="B102" s="42" t="s">
        <v>161</v>
      </c>
      <c r="C102" s="32" t="s">
        <v>195</v>
      </c>
    </row>
    <row r="103" spans="1:3" x14ac:dyDescent="0.2">
      <c r="A103" s="46"/>
      <c r="B103" s="43"/>
      <c r="C103" s="33" t="s">
        <v>167</v>
      </c>
    </row>
    <row r="104" spans="1:3" x14ac:dyDescent="0.2">
      <c r="A104" s="46"/>
      <c r="B104" s="43"/>
      <c r="C104" s="33" t="s">
        <v>162</v>
      </c>
    </row>
    <row r="105" spans="1:3" x14ac:dyDescent="0.2">
      <c r="A105" s="46"/>
      <c r="B105" s="43"/>
      <c r="C105" s="33" t="s">
        <v>176</v>
      </c>
    </row>
    <row r="106" spans="1:3" x14ac:dyDescent="0.2">
      <c r="A106" s="46"/>
      <c r="B106" s="43"/>
      <c r="C106" s="33" t="s">
        <v>191</v>
      </c>
    </row>
    <row r="107" spans="1:3" x14ac:dyDescent="0.2">
      <c r="A107" s="46"/>
      <c r="B107" s="43"/>
      <c r="C107" s="33" t="s">
        <v>220</v>
      </c>
    </row>
    <row r="108" spans="1:3" ht="13.5" thickBot="1" x14ac:dyDescent="0.25">
      <c r="A108" s="47"/>
      <c r="B108" s="44"/>
      <c r="C108" s="34" t="s">
        <v>204</v>
      </c>
    </row>
    <row r="109" spans="1:3" x14ac:dyDescent="0.2">
      <c r="A109" s="48" t="s">
        <v>75</v>
      </c>
      <c r="B109" s="54" t="s">
        <v>144</v>
      </c>
      <c r="C109" s="31" t="s">
        <v>80</v>
      </c>
    </row>
    <row r="110" spans="1:3" x14ac:dyDescent="0.2">
      <c r="A110" s="49"/>
      <c r="B110" s="55"/>
      <c r="C110" s="9" t="s">
        <v>81</v>
      </c>
    </row>
    <row r="111" spans="1:3" x14ac:dyDescent="0.2">
      <c r="A111" s="49"/>
      <c r="B111" s="55"/>
      <c r="C111" s="9" t="s">
        <v>83</v>
      </c>
    </row>
    <row r="112" spans="1:3" ht="13.5" thickBot="1" x14ac:dyDescent="0.25">
      <c r="A112" s="50"/>
      <c r="B112" s="56"/>
      <c r="C112" s="10" t="s">
        <v>85</v>
      </c>
    </row>
  </sheetData>
  <mergeCells count="22">
    <mergeCell ref="B109:B112"/>
    <mergeCell ref="A109:A112"/>
    <mergeCell ref="A2:A24"/>
    <mergeCell ref="B2:B24"/>
    <mergeCell ref="A25:A54"/>
    <mergeCell ref="B25:B54"/>
    <mergeCell ref="A97:A101"/>
    <mergeCell ref="A83:A86"/>
    <mergeCell ref="B83:B86"/>
    <mergeCell ref="A78:A82"/>
    <mergeCell ref="B78:B82"/>
    <mergeCell ref="B72:B77"/>
    <mergeCell ref="A72:A77"/>
    <mergeCell ref="A62:A71"/>
    <mergeCell ref="B62:B71"/>
    <mergeCell ref="A55:A61"/>
    <mergeCell ref="B55:B61"/>
    <mergeCell ref="B102:B108"/>
    <mergeCell ref="A102:A108"/>
    <mergeCell ref="A87:A96"/>
    <mergeCell ref="B87:B96"/>
    <mergeCell ref="B97:B10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1"/>
  <sheetViews>
    <sheetView workbookViewId="0">
      <selection sqref="A1:B1"/>
    </sheetView>
  </sheetViews>
  <sheetFormatPr baseColWidth="10" defaultRowHeight="12.75" x14ac:dyDescent="0.2"/>
  <cols>
    <col min="1" max="1" width="13.5703125" bestFit="1" customWidth="1"/>
    <col min="2" max="2" width="18.5703125" bestFit="1" customWidth="1"/>
  </cols>
  <sheetData>
    <row r="1" spans="1:2" ht="13.5" thickBot="1" x14ac:dyDescent="0.25">
      <c r="A1" s="35" t="s">
        <v>166</v>
      </c>
      <c r="B1" s="29" t="s">
        <v>165</v>
      </c>
    </row>
    <row r="2" spans="1:2" x14ac:dyDescent="0.2">
      <c r="A2" s="60" t="s">
        <v>47</v>
      </c>
      <c r="B2" s="21" t="s">
        <v>23</v>
      </c>
    </row>
    <row r="3" spans="1:2" x14ac:dyDescent="0.2">
      <c r="A3" s="61"/>
      <c r="B3" s="22" t="s">
        <v>130</v>
      </c>
    </row>
    <row r="4" spans="1:2" x14ac:dyDescent="0.2">
      <c r="A4" s="61"/>
      <c r="B4" s="22" t="s">
        <v>37</v>
      </c>
    </row>
    <row r="5" spans="1:2" x14ac:dyDescent="0.2">
      <c r="A5" s="61"/>
      <c r="B5" s="22" t="s">
        <v>45</v>
      </c>
    </row>
    <row r="6" spans="1:2" ht="13.5" thickBot="1" x14ac:dyDescent="0.25">
      <c r="A6" s="62"/>
      <c r="B6" s="23" t="s">
        <v>47</v>
      </c>
    </row>
    <row r="7" spans="1:2" x14ac:dyDescent="0.2">
      <c r="A7" s="60" t="s">
        <v>3</v>
      </c>
      <c r="B7" s="21" t="s">
        <v>89</v>
      </c>
    </row>
    <row r="8" spans="1:2" x14ac:dyDescent="0.2">
      <c r="A8" s="61"/>
      <c r="B8" s="22" t="s">
        <v>5</v>
      </c>
    </row>
    <row r="9" spans="1:2" ht="13.5" thickBot="1" x14ac:dyDescent="0.25">
      <c r="A9" s="62"/>
      <c r="B9" s="23" t="s">
        <v>11</v>
      </c>
    </row>
    <row r="10" spans="1:2" x14ac:dyDescent="0.2">
      <c r="A10" s="60" t="s">
        <v>21</v>
      </c>
      <c r="B10" s="21" t="s">
        <v>103</v>
      </c>
    </row>
    <row r="11" spans="1:2" x14ac:dyDescent="0.2">
      <c r="A11" s="61"/>
      <c r="B11" s="22" t="s">
        <v>104</v>
      </c>
    </row>
    <row r="12" spans="1:2" x14ac:dyDescent="0.2">
      <c r="A12" s="61"/>
      <c r="B12" s="22" t="s">
        <v>21</v>
      </c>
    </row>
    <row r="13" spans="1:2" x14ac:dyDescent="0.2">
      <c r="A13" s="61"/>
      <c r="B13" s="22" t="s">
        <v>106</v>
      </c>
    </row>
    <row r="14" spans="1:2" x14ac:dyDescent="0.2">
      <c r="A14" s="61"/>
      <c r="B14" s="22" t="s">
        <v>107</v>
      </c>
    </row>
    <row r="15" spans="1:2" x14ac:dyDescent="0.2">
      <c r="A15" s="61"/>
      <c r="B15" s="22" t="s">
        <v>108</v>
      </c>
    </row>
    <row r="16" spans="1:2" x14ac:dyDescent="0.2">
      <c r="A16" s="61"/>
      <c r="B16" s="22" t="s">
        <v>109</v>
      </c>
    </row>
    <row r="17" spans="1:2" x14ac:dyDescent="0.2">
      <c r="A17" s="61"/>
      <c r="B17" s="22" t="s">
        <v>102</v>
      </c>
    </row>
    <row r="18" spans="1:2" ht="13.5" thickBot="1" x14ac:dyDescent="0.25">
      <c r="A18" s="62"/>
      <c r="B18" s="23" t="s">
        <v>111</v>
      </c>
    </row>
    <row r="19" spans="1:2" x14ac:dyDescent="0.2">
      <c r="A19" s="60" t="s">
        <v>193</v>
      </c>
      <c r="B19" s="21" t="s">
        <v>146</v>
      </c>
    </row>
    <row r="20" spans="1:2" x14ac:dyDescent="0.2">
      <c r="A20" s="61"/>
      <c r="B20" s="22" t="s">
        <v>181</v>
      </c>
    </row>
    <row r="21" spans="1:2" x14ac:dyDescent="0.2">
      <c r="A21" s="61"/>
      <c r="B21" s="22" t="s">
        <v>182</v>
      </c>
    </row>
    <row r="22" spans="1:2" x14ac:dyDescent="0.2">
      <c r="A22" s="61"/>
      <c r="B22" s="22" t="s">
        <v>150</v>
      </c>
    </row>
    <row r="23" spans="1:2" x14ac:dyDescent="0.2">
      <c r="A23" s="61"/>
      <c r="B23" s="22" t="s">
        <v>119</v>
      </c>
    </row>
    <row r="24" spans="1:2" x14ac:dyDescent="0.2">
      <c r="A24" s="61"/>
      <c r="B24" s="22" t="s">
        <v>186</v>
      </c>
    </row>
    <row r="25" spans="1:2" x14ac:dyDescent="0.2">
      <c r="A25" s="61"/>
      <c r="B25" s="22" t="s">
        <v>187</v>
      </c>
    </row>
    <row r="26" spans="1:2" x14ac:dyDescent="0.2">
      <c r="A26" s="61"/>
      <c r="B26" s="22" t="s">
        <v>123</v>
      </c>
    </row>
    <row r="27" spans="1:2" x14ac:dyDescent="0.2">
      <c r="A27" s="61"/>
      <c r="B27" s="22" t="s">
        <v>189</v>
      </c>
    </row>
    <row r="28" spans="1:2" x14ac:dyDescent="0.2">
      <c r="A28" s="61"/>
      <c r="B28" s="22" t="s">
        <v>190</v>
      </c>
    </row>
    <row r="29" spans="1:2" ht="13.5" thickBot="1" x14ac:dyDescent="0.25">
      <c r="A29" s="62"/>
      <c r="B29" s="23" t="s">
        <v>192</v>
      </c>
    </row>
    <row r="30" spans="1:2" ht="13.5" thickBot="1" x14ac:dyDescent="0.25">
      <c r="A30" s="24" t="s">
        <v>174</v>
      </c>
      <c r="B30" s="25" t="s">
        <v>174</v>
      </c>
    </row>
    <row r="31" spans="1:2" x14ac:dyDescent="0.2">
      <c r="A31" s="60" t="s">
        <v>133</v>
      </c>
      <c r="B31" s="21" t="s">
        <v>168</v>
      </c>
    </row>
    <row r="32" spans="1:2" x14ac:dyDescent="0.2">
      <c r="A32" s="61"/>
      <c r="B32" s="22" t="s">
        <v>172</v>
      </c>
    </row>
    <row r="33" spans="1:2" x14ac:dyDescent="0.2">
      <c r="A33" s="61"/>
      <c r="B33" s="22" t="s">
        <v>173</v>
      </c>
    </row>
    <row r="34" spans="1:2" x14ac:dyDescent="0.2">
      <c r="A34" s="61"/>
      <c r="B34" s="22" t="s">
        <v>136</v>
      </c>
    </row>
    <row r="35" spans="1:2" x14ac:dyDescent="0.2">
      <c r="A35" s="61"/>
      <c r="B35" s="22" t="s">
        <v>183</v>
      </c>
    </row>
    <row r="36" spans="1:2" x14ac:dyDescent="0.2">
      <c r="A36" s="61"/>
      <c r="B36" s="22" t="s">
        <v>133</v>
      </c>
    </row>
    <row r="37" spans="1:2" x14ac:dyDescent="0.2">
      <c r="A37" s="61"/>
      <c r="B37" s="22" t="s">
        <v>184</v>
      </c>
    </row>
    <row r="38" spans="1:2" x14ac:dyDescent="0.2">
      <c r="A38" s="61"/>
      <c r="B38" s="22" t="s">
        <v>138</v>
      </c>
    </row>
    <row r="39" spans="1:2" x14ac:dyDescent="0.2">
      <c r="A39" s="61"/>
      <c r="B39" s="22" t="s">
        <v>188</v>
      </c>
    </row>
    <row r="40" spans="1:2" ht="13.5" thickBot="1" x14ac:dyDescent="0.25">
      <c r="A40" s="62"/>
      <c r="B40" s="23" t="s">
        <v>140</v>
      </c>
    </row>
    <row r="41" spans="1:2" x14ac:dyDescent="0.2">
      <c r="A41" s="60" t="s">
        <v>178</v>
      </c>
      <c r="B41" s="21" t="s">
        <v>167</v>
      </c>
    </row>
    <row r="42" spans="1:2" x14ac:dyDescent="0.2">
      <c r="A42" s="61"/>
      <c r="B42" s="22" t="s">
        <v>169</v>
      </c>
    </row>
    <row r="43" spans="1:2" x14ac:dyDescent="0.2">
      <c r="A43" s="61"/>
      <c r="B43" s="22" t="s">
        <v>170</v>
      </c>
    </row>
    <row r="44" spans="1:2" x14ac:dyDescent="0.2">
      <c r="A44" s="61"/>
      <c r="B44" s="22" t="s">
        <v>71</v>
      </c>
    </row>
    <row r="45" spans="1:2" x14ac:dyDescent="0.2">
      <c r="A45" s="61"/>
      <c r="B45" s="22" t="s">
        <v>171</v>
      </c>
    </row>
    <row r="46" spans="1:2" x14ac:dyDescent="0.2">
      <c r="A46" s="61"/>
      <c r="B46" s="22" t="s">
        <v>176</v>
      </c>
    </row>
    <row r="47" spans="1:2" x14ac:dyDescent="0.2">
      <c r="A47" s="61"/>
      <c r="B47" s="22" t="s">
        <v>73</v>
      </c>
    </row>
    <row r="48" spans="1:2" x14ac:dyDescent="0.2">
      <c r="A48" s="61"/>
      <c r="B48" s="22" t="s">
        <v>178</v>
      </c>
    </row>
    <row r="49" spans="1:2" x14ac:dyDescent="0.2">
      <c r="A49" s="61"/>
      <c r="B49" s="22" t="s">
        <v>179</v>
      </c>
    </row>
    <row r="50" spans="1:2" x14ac:dyDescent="0.2">
      <c r="A50" s="61"/>
      <c r="B50" s="22" t="s">
        <v>180</v>
      </c>
    </row>
    <row r="51" spans="1:2" x14ac:dyDescent="0.2">
      <c r="A51" s="61"/>
      <c r="B51" s="22" t="s">
        <v>185</v>
      </c>
    </row>
    <row r="52" spans="1:2" ht="13.5" thickBot="1" x14ac:dyDescent="0.25">
      <c r="A52" s="62"/>
      <c r="B52" s="23" t="s">
        <v>191</v>
      </c>
    </row>
    <row r="53" spans="1:2" x14ac:dyDescent="0.2">
      <c r="A53" s="60" t="s">
        <v>58</v>
      </c>
      <c r="B53" s="21" t="s">
        <v>175</v>
      </c>
    </row>
    <row r="54" spans="1:2" x14ac:dyDescent="0.2">
      <c r="A54" s="61"/>
      <c r="B54" s="22" t="s">
        <v>177</v>
      </c>
    </row>
    <row r="55" spans="1:2" x14ac:dyDescent="0.2">
      <c r="A55" s="61"/>
      <c r="B55" s="22" t="s">
        <v>60</v>
      </c>
    </row>
    <row r="56" spans="1:2" x14ac:dyDescent="0.2">
      <c r="A56" s="61"/>
      <c r="B56" s="22" t="s">
        <v>62</v>
      </c>
    </row>
    <row r="57" spans="1:2" ht="13.5" thickBot="1" x14ac:dyDescent="0.25">
      <c r="A57" s="62"/>
      <c r="B57" s="23" t="s">
        <v>163</v>
      </c>
    </row>
    <row r="58" spans="1:2" x14ac:dyDescent="0.2">
      <c r="A58" s="60" t="s">
        <v>79</v>
      </c>
      <c r="B58" s="21" t="s">
        <v>76</v>
      </c>
    </row>
    <row r="59" spans="1:2" x14ac:dyDescent="0.2">
      <c r="A59" s="61"/>
      <c r="B59" s="22" t="s">
        <v>77</v>
      </c>
    </row>
    <row r="60" spans="1:2" x14ac:dyDescent="0.2">
      <c r="A60" s="61"/>
      <c r="B60" s="22" t="s">
        <v>78</v>
      </c>
    </row>
    <row r="61" spans="1:2" ht="13.5" thickBot="1" x14ac:dyDescent="0.25">
      <c r="A61" s="62"/>
      <c r="B61" s="23" t="s">
        <v>79</v>
      </c>
    </row>
  </sheetData>
  <sortState xmlns:xlrd2="http://schemas.microsoft.com/office/spreadsheetml/2017/richdata2" ref="A2:B61">
    <sortCondition ref="A1"/>
  </sortState>
  <mergeCells count="8">
    <mergeCell ref="A58:A61"/>
    <mergeCell ref="A2:A6"/>
    <mergeCell ref="A31:A40"/>
    <mergeCell ref="A10:A18"/>
    <mergeCell ref="A19:A29"/>
    <mergeCell ref="A53:A57"/>
    <mergeCell ref="A41:A52"/>
    <mergeCell ref="A7:A9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5"/>
  <sheetViews>
    <sheetView topLeftCell="A60" workbookViewId="0">
      <selection activeCell="C77" sqref="C77"/>
    </sheetView>
  </sheetViews>
  <sheetFormatPr baseColWidth="10" defaultRowHeight="12.75" x14ac:dyDescent="0.2"/>
  <cols>
    <col min="1" max="1" width="23.28515625" customWidth="1"/>
    <col min="2" max="2" width="19" customWidth="1"/>
    <col min="3" max="3" width="25" bestFit="1" customWidth="1"/>
  </cols>
  <sheetData>
    <row r="1" spans="1:3" ht="13.5" thickBot="1" x14ac:dyDescent="0.25">
      <c r="A1" s="35" t="s">
        <v>0</v>
      </c>
      <c r="B1" s="36" t="s">
        <v>1</v>
      </c>
      <c r="C1" s="29" t="s">
        <v>2</v>
      </c>
    </row>
    <row r="2" spans="1:3" x14ac:dyDescent="0.2">
      <c r="A2" s="48" t="s">
        <v>22</v>
      </c>
      <c r="B2" s="51" t="s">
        <v>22</v>
      </c>
      <c r="C2" s="11" t="s">
        <v>23</v>
      </c>
    </row>
    <row r="3" spans="1:3" x14ac:dyDescent="0.2">
      <c r="A3" s="49"/>
      <c r="B3" s="52"/>
      <c r="C3" s="15" t="s">
        <v>24</v>
      </c>
    </row>
    <row r="4" spans="1:3" x14ac:dyDescent="0.2">
      <c r="A4" s="49"/>
      <c r="B4" s="52"/>
      <c r="C4" s="15" t="s">
        <v>25</v>
      </c>
    </row>
    <row r="5" spans="1:3" x14ac:dyDescent="0.2">
      <c r="A5" s="49"/>
      <c r="B5" s="52"/>
      <c r="C5" s="15" t="s">
        <v>26</v>
      </c>
    </row>
    <row r="6" spans="1:3" x14ac:dyDescent="0.2">
      <c r="A6" s="49"/>
      <c r="B6" s="52"/>
      <c r="C6" s="15" t="s">
        <v>27</v>
      </c>
    </row>
    <row r="7" spans="1:3" x14ac:dyDescent="0.2">
      <c r="A7" s="49"/>
      <c r="B7" s="52"/>
      <c r="C7" s="15" t="s">
        <v>28</v>
      </c>
    </row>
    <row r="8" spans="1:3" x14ac:dyDescent="0.2">
      <c r="A8" s="49"/>
      <c r="B8" s="52"/>
      <c r="C8" s="15" t="s">
        <v>29</v>
      </c>
    </row>
    <row r="9" spans="1:3" x14ac:dyDescent="0.2">
      <c r="A9" s="49"/>
      <c r="B9" s="52"/>
      <c r="C9" s="15" t="s">
        <v>30</v>
      </c>
    </row>
    <row r="10" spans="1:3" x14ac:dyDescent="0.2">
      <c r="A10" s="49"/>
      <c r="B10" s="52"/>
      <c r="C10" s="15" t="s">
        <v>31</v>
      </c>
    </row>
    <row r="11" spans="1:3" x14ac:dyDescent="0.2">
      <c r="A11" s="49"/>
      <c r="B11" s="52"/>
      <c r="C11" s="15" t="s">
        <v>32</v>
      </c>
    </row>
    <row r="12" spans="1:3" x14ac:dyDescent="0.2">
      <c r="A12" s="49"/>
      <c r="B12" s="52"/>
      <c r="C12" s="15" t="s">
        <v>33</v>
      </c>
    </row>
    <row r="13" spans="1:3" x14ac:dyDescent="0.2">
      <c r="A13" s="49"/>
      <c r="B13" s="52"/>
      <c r="C13" s="15" t="s">
        <v>34</v>
      </c>
    </row>
    <row r="14" spans="1:3" x14ac:dyDescent="0.2">
      <c r="A14" s="49"/>
      <c r="B14" s="52"/>
      <c r="C14" s="15" t="s">
        <v>35</v>
      </c>
    </row>
    <row r="15" spans="1:3" x14ac:dyDescent="0.2">
      <c r="A15" s="49"/>
      <c r="B15" s="52"/>
      <c r="C15" s="15" t="s">
        <v>36</v>
      </c>
    </row>
    <row r="16" spans="1:3" x14ac:dyDescent="0.2">
      <c r="A16" s="49"/>
      <c r="B16" s="52"/>
      <c r="C16" s="15" t="s">
        <v>37</v>
      </c>
    </row>
    <row r="17" spans="1:13" x14ac:dyDescent="0.2">
      <c r="A17" s="49"/>
      <c r="B17" s="52"/>
      <c r="C17" s="15" t="s">
        <v>38</v>
      </c>
    </row>
    <row r="18" spans="1:13" x14ac:dyDescent="0.2">
      <c r="A18" s="49"/>
      <c r="B18" s="52"/>
      <c r="C18" s="15" t="s">
        <v>39</v>
      </c>
    </row>
    <row r="19" spans="1:13" x14ac:dyDescent="0.2">
      <c r="A19" s="49"/>
      <c r="B19" s="52"/>
      <c r="C19" s="15" t="s">
        <v>40</v>
      </c>
    </row>
    <row r="20" spans="1:13" x14ac:dyDescent="0.2">
      <c r="A20" s="49"/>
      <c r="B20" s="52"/>
      <c r="C20" s="15" t="s">
        <v>41</v>
      </c>
    </row>
    <row r="21" spans="1:13" x14ac:dyDescent="0.2">
      <c r="A21" s="49"/>
      <c r="B21" s="52"/>
      <c r="C21" s="15" t="s">
        <v>42</v>
      </c>
    </row>
    <row r="22" spans="1:13" x14ac:dyDescent="0.2">
      <c r="A22" s="49"/>
      <c r="B22" s="52"/>
      <c r="C22" s="15" t="s">
        <v>43</v>
      </c>
    </row>
    <row r="23" spans="1:13" x14ac:dyDescent="0.2">
      <c r="A23" s="49"/>
      <c r="B23" s="52"/>
      <c r="C23" s="15" t="s">
        <v>44</v>
      </c>
    </row>
    <row r="24" spans="1:13" x14ac:dyDescent="0.2">
      <c r="A24" s="49"/>
      <c r="B24" s="52"/>
      <c r="C24" s="15" t="s">
        <v>45</v>
      </c>
    </row>
    <row r="25" spans="1:13" x14ac:dyDescent="0.2">
      <c r="A25" s="49"/>
      <c r="B25" s="52"/>
      <c r="C25" s="15" t="s">
        <v>46</v>
      </c>
    </row>
    <row r="26" spans="1:13" x14ac:dyDescent="0.2">
      <c r="A26" s="49"/>
      <c r="B26" s="52"/>
      <c r="C26" s="15" t="s">
        <v>47</v>
      </c>
      <c r="L26" s="19"/>
    </row>
    <row r="27" spans="1:13" x14ac:dyDescent="0.2">
      <c r="A27" s="49"/>
      <c r="B27" s="52"/>
      <c r="C27" s="15" t="s">
        <v>48</v>
      </c>
      <c r="L27" s="19"/>
      <c r="M27" s="19"/>
    </row>
    <row r="28" spans="1:13" x14ac:dyDescent="0.2">
      <c r="A28" s="49"/>
      <c r="B28" s="52"/>
      <c r="C28" s="15" t="s">
        <v>49</v>
      </c>
      <c r="M28" s="19"/>
    </row>
    <row r="29" spans="1:13" x14ac:dyDescent="0.2">
      <c r="A29" s="49"/>
      <c r="B29" s="52"/>
      <c r="C29" s="15" t="s">
        <v>50</v>
      </c>
      <c r="M29" s="19"/>
    </row>
    <row r="30" spans="1:13" ht="13.5" thickBot="1" x14ac:dyDescent="0.25">
      <c r="A30" s="50"/>
      <c r="B30" s="53"/>
      <c r="C30" s="16" t="s">
        <v>51</v>
      </c>
    </row>
    <row r="31" spans="1:13" x14ac:dyDescent="0.2">
      <c r="A31" s="48" t="s">
        <v>3</v>
      </c>
      <c r="B31" s="51" t="s">
        <v>4</v>
      </c>
      <c r="C31" s="11" t="s">
        <v>125</v>
      </c>
    </row>
    <row r="32" spans="1:13" x14ac:dyDescent="0.2">
      <c r="A32" s="49"/>
      <c r="B32" s="52"/>
      <c r="C32" s="15" t="s">
        <v>5</v>
      </c>
    </row>
    <row r="33" spans="1:6" x14ac:dyDescent="0.2">
      <c r="A33" s="49"/>
      <c r="B33" s="52"/>
      <c r="C33" s="15" t="s">
        <v>6</v>
      </c>
    </row>
    <row r="34" spans="1:6" x14ac:dyDescent="0.2">
      <c r="A34" s="49"/>
      <c r="B34" s="52"/>
      <c r="C34" s="15" t="s">
        <v>7</v>
      </c>
      <c r="F34" s="26"/>
    </row>
    <row r="35" spans="1:6" x14ac:dyDescent="0.2">
      <c r="A35" s="49"/>
      <c r="B35" s="52"/>
      <c r="C35" s="15" t="s">
        <v>8</v>
      </c>
    </row>
    <row r="36" spans="1:6" ht="13.5" thickBot="1" x14ac:dyDescent="0.25">
      <c r="A36" s="50"/>
      <c r="B36" s="53"/>
      <c r="C36" s="16" t="s">
        <v>9</v>
      </c>
    </row>
    <row r="37" spans="1:6" x14ac:dyDescent="0.2">
      <c r="A37" s="48" t="s">
        <v>3</v>
      </c>
      <c r="B37" s="51" t="s">
        <v>10</v>
      </c>
      <c r="C37" s="11" t="s">
        <v>11</v>
      </c>
    </row>
    <row r="38" spans="1:6" x14ac:dyDescent="0.2">
      <c r="A38" s="49"/>
      <c r="B38" s="52"/>
      <c r="C38" s="15" t="s">
        <v>12</v>
      </c>
    </row>
    <row r="39" spans="1:6" x14ac:dyDescent="0.2">
      <c r="A39" s="49"/>
      <c r="B39" s="52"/>
      <c r="C39" s="15" t="s">
        <v>13</v>
      </c>
    </row>
    <row r="40" spans="1:6" ht="13.5" thickBot="1" x14ac:dyDescent="0.25">
      <c r="A40" s="50"/>
      <c r="B40" s="53"/>
      <c r="C40" s="16" t="s">
        <v>14</v>
      </c>
    </row>
    <row r="41" spans="1:6" ht="12.75" customHeight="1" x14ac:dyDescent="0.2">
      <c r="A41" s="64" t="s">
        <v>3</v>
      </c>
      <c r="B41" s="67" t="s">
        <v>15</v>
      </c>
      <c r="C41" s="11" t="s">
        <v>16</v>
      </c>
    </row>
    <row r="42" spans="1:6" x14ac:dyDescent="0.2">
      <c r="A42" s="65"/>
      <c r="B42" s="68"/>
      <c r="C42" s="15" t="s">
        <v>128</v>
      </c>
    </row>
    <row r="43" spans="1:6" x14ac:dyDescent="0.2">
      <c r="A43" s="65"/>
      <c r="B43" s="68"/>
      <c r="C43" s="15" t="s">
        <v>17</v>
      </c>
    </row>
    <row r="44" spans="1:6" x14ac:dyDescent="0.2">
      <c r="A44" s="65"/>
      <c r="B44" s="68"/>
      <c r="C44" s="15" t="s">
        <v>18</v>
      </c>
    </row>
    <row r="45" spans="1:6" x14ac:dyDescent="0.2">
      <c r="A45" s="65"/>
      <c r="B45" s="68"/>
      <c r="C45" s="15" t="s">
        <v>3</v>
      </c>
    </row>
    <row r="46" spans="1:6" x14ac:dyDescent="0.2">
      <c r="A46" s="65"/>
      <c r="B46" s="68"/>
      <c r="C46" s="15" t="s">
        <v>19</v>
      </c>
    </row>
    <row r="47" spans="1:6" ht="13.5" thickBot="1" x14ac:dyDescent="0.25">
      <c r="A47" s="66"/>
      <c r="B47" s="69"/>
      <c r="C47" s="16" t="s">
        <v>20</v>
      </c>
    </row>
    <row r="48" spans="1:6" x14ac:dyDescent="0.2">
      <c r="A48" s="48" t="s">
        <v>3</v>
      </c>
      <c r="B48" s="51" t="s">
        <v>86</v>
      </c>
      <c r="C48" s="11" t="s">
        <v>87</v>
      </c>
    </row>
    <row r="49" spans="1:3" x14ac:dyDescent="0.2">
      <c r="A49" s="49"/>
      <c r="B49" s="52"/>
      <c r="C49" s="15" t="s">
        <v>88</v>
      </c>
    </row>
    <row r="50" spans="1:3" x14ac:dyDescent="0.2">
      <c r="A50" s="49"/>
      <c r="B50" s="52"/>
      <c r="C50" s="15" t="s">
        <v>89</v>
      </c>
    </row>
    <row r="51" spans="1:3" x14ac:dyDescent="0.2">
      <c r="A51" s="49"/>
      <c r="B51" s="52"/>
      <c r="C51" s="15" t="s">
        <v>127</v>
      </c>
    </row>
    <row r="52" spans="1:3" x14ac:dyDescent="0.2">
      <c r="A52" s="49"/>
      <c r="B52" s="52"/>
      <c r="C52" s="15" t="s">
        <v>90</v>
      </c>
    </row>
    <row r="53" spans="1:3" ht="13.5" thickBot="1" x14ac:dyDescent="0.25">
      <c r="A53" s="50"/>
      <c r="B53" s="53"/>
      <c r="C53" s="16" t="s">
        <v>91</v>
      </c>
    </row>
    <row r="54" spans="1:3" x14ac:dyDescent="0.2">
      <c r="A54" s="48" t="s">
        <v>3</v>
      </c>
      <c r="B54" s="51" t="s">
        <v>92</v>
      </c>
      <c r="C54" s="11" t="s">
        <v>93</v>
      </c>
    </row>
    <row r="55" spans="1:3" x14ac:dyDescent="0.2">
      <c r="A55" s="49"/>
      <c r="B55" s="52"/>
      <c r="C55" s="15" t="s">
        <v>94</v>
      </c>
    </row>
    <row r="56" spans="1:3" x14ac:dyDescent="0.2">
      <c r="A56" s="49"/>
      <c r="B56" s="52"/>
      <c r="C56" s="15" t="s">
        <v>126</v>
      </c>
    </row>
    <row r="57" spans="1:3" ht="13.5" thickBot="1" x14ac:dyDescent="0.25">
      <c r="A57" s="50"/>
      <c r="B57" s="53"/>
      <c r="C57" s="16" t="s">
        <v>95</v>
      </c>
    </row>
    <row r="58" spans="1:3" x14ac:dyDescent="0.2">
      <c r="A58" s="48" t="s">
        <v>3</v>
      </c>
      <c r="B58" s="51" t="s">
        <v>96</v>
      </c>
      <c r="C58" s="11" t="s">
        <v>97</v>
      </c>
    </row>
    <row r="59" spans="1:3" x14ac:dyDescent="0.2">
      <c r="A59" s="49"/>
      <c r="B59" s="52"/>
      <c r="C59" s="15" t="s">
        <v>98</v>
      </c>
    </row>
    <row r="60" spans="1:3" ht="14.25" customHeight="1" thickBot="1" x14ac:dyDescent="0.25">
      <c r="A60" s="50"/>
      <c r="B60" s="53"/>
      <c r="C60" s="16" t="s">
        <v>99</v>
      </c>
    </row>
    <row r="61" spans="1:3" x14ac:dyDescent="0.2">
      <c r="A61" s="48" t="s">
        <v>52</v>
      </c>
      <c r="B61" s="51" t="s">
        <v>52</v>
      </c>
      <c r="C61" s="11" t="s">
        <v>53</v>
      </c>
    </row>
    <row r="62" spans="1:3" x14ac:dyDescent="0.2">
      <c r="A62" s="49"/>
      <c r="B62" s="52"/>
      <c r="C62" s="15" t="s">
        <v>54</v>
      </c>
    </row>
    <row r="63" spans="1:3" x14ac:dyDescent="0.2">
      <c r="A63" s="49"/>
      <c r="B63" s="52"/>
      <c r="C63" s="15" t="s">
        <v>55</v>
      </c>
    </row>
    <row r="64" spans="1:3" x14ac:dyDescent="0.2">
      <c r="A64" s="49"/>
      <c r="B64" s="52"/>
      <c r="C64" s="15" t="s">
        <v>56</v>
      </c>
    </row>
    <row r="65" spans="1:3" x14ac:dyDescent="0.2">
      <c r="A65" s="49"/>
      <c r="B65" s="52"/>
      <c r="C65" s="15" t="s">
        <v>57</v>
      </c>
    </row>
    <row r="66" spans="1:3" x14ac:dyDescent="0.2">
      <c r="A66" s="49"/>
      <c r="B66" s="52"/>
      <c r="C66" s="15" t="s">
        <v>58</v>
      </c>
    </row>
    <row r="67" spans="1:3" x14ac:dyDescent="0.2">
      <c r="A67" s="49"/>
      <c r="B67" s="52"/>
      <c r="C67" s="15" t="s">
        <v>59</v>
      </c>
    </row>
    <row r="68" spans="1:3" x14ac:dyDescent="0.2">
      <c r="A68" s="49"/>
      <c r="B68" s="52"/>
      <c r="C68" s="15" t="s">
        <v>60</v>
      </c>
    </row>
    <row r="69" spans="1:3" x14ac:dyDescent="0.2">
      <c r="A69" s="49"/>
      <c r="B69" s="52"/>
      <c r="C69" s="15" t="s">
        <v>61</v>
      </c>
    </row>
    <row r="70" spans="1:3" x14ac:dyDescent="0.2">
      <c r="A70" s="49"/>
      <c r="B70" s="52"/>
      <c r="C70" s="15" t="s">
        <v>62</v>
      </c>
    </row>
    <row r="71" spans="1:3" x14ac:dyDescent="0.2">
      <c r="A71" s="49"/>
      <c r="B71" s="52"/>
      <c r="C71" s="15" t="s">
        <v>63</v>
      </c>
    </row>
    <row r="72" spans="1:3" ht="13.5" thickBot="1" x14ac:dyDescent="0.25">
      <c r="A72" s="50"/>
      <c r="B72" s="53"/>
      <c r="C72" s="16" t="s">
        <v>64</v>
      </c>
    </row>
    <row r="73" spans="1:3" x14ac:dyDescent="0.2">
      <c r="A73" s="48" t="s">
        <v>65</v>
      </c>
      <c r="B73" s="51" t="s">
        <v>66</v>
      </c>
      <c r="C73" s="11" t="s">
        <v>67</v>
      </c>
    </row>
    <row r="74" spans="1:3" x14ac:dyDescent="0.2">
      <c r="A74" s="49"/>
      <c r="B74" s="52"/>
      <c r="C74" s="15" t="s">
        <v>68</v>
      </c>
    </row>
    <row r="75" spans="1:3" x14ac:dyDescent="0.2">
      <c r="A75" s="49"/>
      <c r="B75" s="52"/>
      <c r="C75" s="15" t="s">
        <v>287</v>
      </c>
    </row>
    <row r="76" spans="1:3" ht="13.5" thickBot="1" x14ac:dyDescent="0.25">
      <c r="A76" s="50"/>
      <c r="B76" s="53"/>
      <c r="C76" s="16" t="s">
        <v>291</v>
      </c>
    </row>
    <row r="77" spans="1:3" x14ac:dyDescent="0.2">
      <c r="A77" s="48" t="s">
        <v>65</v>
      </c>
      <c r="B77" s="51" t="s">
        <v>69</v>
      </c>
      <c r="C77" s="11" t="s">
        <v>70</v>
      </c>
    </row>
    <row r="78" spans="1:3" x14ac:dyDescent="0.2">
      <c r="A78" s="49"/>
      <c r="B78" s="52"/>
      <c r="C78" s="17" t="s">
        <v>71</v>
      </c>
    </row>
    <row r="79" spans="1:3" x14ac:dyDescent="0.2">
      <c r="A79" s="49"/>
      <c r="B79" s="52"/>
      <c r="C79" s="17" t="s">
        <v>72</v>
      </c>
    </row>
    <row r="80" spans="1:3" x14ac:dyDescent="0.2">
      <c r="A80" s="49"/>
      <c r="B80" s="52"/>
      <c r="C80" s="17" t="s">
        <v>73</v>
      </c>
    </row>
    <row r="81" spans="1:3" ht="13.5" thickBot="1" x14ac:dyDescent="0.25">
      <c r="A81" s="50"/>
      <c r="B81" s="53"/>
      <c r="C81" s="18" t="s">
        <v>74</v>
      </c>
    </row>
    <row r="115" spans="1:4" x14ac:dyDescent="0.2">
      <c r="A115" s="1"/>
      <c r="B115" s="1"/>
      <c r="C115" s="1"/>
      <c r="D115" s="2"/>
    </row>
  </sheetData>
  <mergeCells count="20">
    <mergeCell ref="A61:A72"/>
    <mergeCell ref="B61:B72"/>
    <mergeCell ref="A77:A81"/>
    <mergeCell ref="B77:B81"/>
    <mergeCell ref="A73:A76"/>
    <mergeCell ref="B73:B76"/>
    <mergeCell ref="A2:A30"/>
    <mergeCell ref="B2:B30"/>
    <mergeCell ref="A58:A60"/>
    <mergeCell ref="B58:B60"/>
    <mergeCell ref="A54:A57"/>
    <mergeCell ref="B54:B57"/>
    <mergeCell ref="A48:A53"/>
    <mergeCell ref="B48:B53"/>
    <mergeCell ref="A41:A47"/>
    <mergeCell ref="B41:B47"/>
    <mergeCell ref="A37:A40"/>
    <mergeCell ref="B37:B40"/>
    <mergeCell ref="A31:A36"/>
    <mergeCell ref="B31:B36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86C0F-45C8-4D0A-BDDA-EB5C5ADFE9E2}">
  <dimension ref="A1:C3"/>
  <sheetViews>
    <sheetView workbookViewId="0">
      <selection activeCell="D42" sqref="D42"/>
    </sheetView>
  </sheetViews>
  <sheetFormatPr baseColWidth="10" defaultRowHeight="12.75" x14ac:dyDescent="0.2"/>
  <cols>
    <col min="1" max="1" width="14" bestFit="1" customWidth="1"/>
    <col min="2" max="2" width="15.85546875" bestFit="1" customWidth="1"/>
    <col min="3" max="3" width="16.140625" bestFit="1" customWidth="1"/>
  </cols>
  <sheetData>
    <row r="1" spans="1:3" ht="13.5" thickBot="1" x14ac:dyDescent="0.25">
      <c r="A1" s="35" t="s">
        <v>166</v>
      </c>
      <c r="B1" s="29" t="s">
        <v>165</v>
      </c>
      <c r="C1" s="29" t="s">
        <v>222</v>
      </c>
    </row>
    <row r="2" spans="1:3" ht="13.5" thickBot="1" x14ac:dyDescent="0.25">
      <c r="A2" s="37" t="s">
        <v>223</v>
      </c>
      <c r="B2" s="38" t="s">
        <v>174</v>
      </c>
      <c r="C2" s="25" t="s">
        <v>224</v>
      </c>
    </row>
    <row r="3" spans="1:3" ht="13.5" thickBot="1" x14ac:dyDescent="0.25">
      <c r="A3" s="37" t="s">
        <v>58</v>
      </c>
      <c r="B3" s="38" t="s">
        <v>62</v>
      </c>
      <c r="C3" s="25" t="s">
        <v>225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2AC8-4341-4E07-B81E-26E6216D1FA1}">
  <dimension ref="A1:F92"/>
  <sheetViews>
    <sheetView workbookViewId="0">
      <selection activeCell="B39" sqref="B39"/>
    </sheetView>
  </sheetViews>
  <sheetFormatPr baseColWidth="10" defaultRowHeight="12.75" x14ac:dyDescent="0.2"/>
  <cols>
    <col min="1" max="1" width="13.5703125" style="20" bestFit="1" customWidth="1"/>
    <col min="2" max="2" width="25" bestFit="1" customWidth="1"/>
  </cols>
  <sheetData>
    <row r="1" spans="1:6" ht="13.5" thickBot="1" x14ac:dyDescent="0.25">
      <c r="A1" s="28" t="s">
        <v>166</v>
      </c>
      <c r="B1" s="29" t="s">
        <v>165</v>
      </c>
    </row>
    <row r="2" spans="1:6" ht="15" x14ac:dyDescent="0.25">
      <c r="A2" s="60" t="s">
        <v>47</v>
      </c>
      <c r="B2" s="21" t="s">
        <v>198</v>
      </c>
      <c r="D2" s="27"/>
      <c r="E2" s="27"/>
      <c r="F2" s="27"/>
    </row>
    <row r="3" spans="1:6" x14ac:dyDescent="0.2">
      <c r="A3" s="61"/>
      <c r="B3" s="22" t="s">
        <v>130</v>
      </c>
    </row>
    <row r="4" spans="1:6" x14ac:dyDescent="0.2">
      <c r="A4" s="61"/>
      <c r="B4" s="22" t="s">
        <v>37</v>
      </c>
    </row>
    <row r="5" spans="1:6" x14ac:dyDescent="0.2">
      <c r="A5" s="61"/>
      <c r="B5" s="22" t="s">
        <v>40</v>
      </c>
    </row>
    <row r="6" spans="1:6" x14ac:dyDescent="0.2">
      <c r="A6" s="61"/>
      <c r="B6" s="22" t="s">
        <v>43</v>
      </c>
    </row>
    <row r="7" spans="1:6" x14ac:dyDescent="0.2">
      <c r="A7" s="61"/>
      <c r="B7" s="22" t="s">
        <v>47</v>
      </c>
    </row>
    <row r="8" spans="1:6" x14ac:dyDescent="0.2">
      <c r="A8" s="61"/>
      <c r="B8" s="22" t="s">
        <v>210</v>
      </c>
    </row>
    <row r="9" spans="1:6" x14ac:dyDescent="0.2">
      <c r="A9" s="61"/>
      <c r="B9" s="22" t="s">
        <v>213</v>
      </c>
    </row>
    <row r="10" spans="1:6" ht="13.5" thickBot="1" x14ac:dyDescent="0.25">
      <c r="A10" s="62"/>
      <c r="B10" s="23" t="s">
        <v>218</v>
      </c>
    </row>
    <row r="11" spans="1:6" x14ac:dyDescent="0.2">
      <c r="A11" s="60" t="s">
        <v>3</v>
      </c>
      <c r="B11" s="21" t="s">
        <v>126</v>
      </c>
    </row>
    <row r="12" spans="1:6" x14ac:dyDescent="0.2">
      <c r="A12" s="61"/>
      <c r="B12" s="22" t="s">
        <v>9</v>
      </c>
    </row>
    <row r="13" spans="1:6" x14ac:dyDescent="0.2">
      <c r="A13" s="61"/>
      <c r="B13" s="22" t="s">
        <v>3</v>
      </c>
    </row>
    <row r="14" spans="1:6" x14ac:dyDescent="0.2">
      <c r="A14" s="61"/>
      <c r="B14" s="22" t="s">
        <v>89</v>
      </c>
    </row>
    <row r="15" spans="1:6" x14ac:dyDescent="0.2">
      <c r="A15" s="61"/>
      <c r="B15" s="22" t="s">
        <v>5</v>
      </c>
    </row>
    <row r="16" spans="1:6" x14ac:dyDescent="0.2">
      <c r="A16" s="61"/>
      <c r="B16" s="22" t="s">
        <v>127</v>
      </c>
    </row>
    <row r="17" spans="1:2" x14ac:dyDescent="0.2">
      <c r="A17" s="61"/>
      <c r="B17" s="22" t="s">
        <v>97</v>
      </c>
    </row>
    <row r="18" spans="1:2" x14ac:dyDescent="0.2">
      <c r="A18" s="61"/>
      <c r="B18" s="22" t="s">
        <v>128</v>
      </c>
    </row>
    <row r="19" spans="1:2" ht="13.5" thickBot="1" x14ac:dyDescent="0.25">
      <c r="A19" s="62"/>
      <c r="B19" s="23" t="s">
        <v>14</v>
      </c>
    </row>
    <row r="20" spans="1:2" x14ac:dyDescent="0.2">
      <c r="A20" s="60" t="s">
        <v>21</v>
      </c>
      <c r="B20" s="21" t="s">
        <v>104</v>
      </c>
    </row>
    <row r="21" spans="1:2" x14ac:dyDescent="0.2">
      <c r="A21" s="61"/>
      <c r="B21" s="22" t="s">
        <v>105</v>
      </c>
    </row>
    <row r="22" spans="1:2" ht="13.5" thickBot="1" x14ac:dyDescent="0.25">
      <c r="A22" s="63"/>
      <c r="B22" s="30" t="s">
        <v>110</v>
      </c>
    </row>
    <row r="23" spans="1:2" ht="13.5" thickBot="1" x14ac:dyDescent="0.25">
      <c r="A23" s="24" t="s">
        <v>174</v>
      </c>
      <c r="B23" s="25" t="s">
        <v>174</v>
      </c>
    </row>
    <row r="24" spans="1:2" x14ac:dyDescent="0.2">
      <c r="A24" s="60" t="s">
        <v>193</v>
      </c>
      <c r="B24" s="21" t="s">
        <v>194</v>
      </c>
    </row>
    <row r="25" spans="1:2" x14ac:dyDescent="0.2">
      <c r="A25" s="61"/>
      <c r="B25" s="22" t="s">
        <v>146</v>
      </c>
    </row>
    <row r="26" spans="1:2" x14ac:dyDescent="0.2">
      <c r="A26" s="61"/>
      <c r="B26" s="22" t="s">
        <v>147</v>
      </c>
    </row>
    <row r="27" spans="1:2" x14ac:dyDescent="0.2">
      <c r="A27" s="61"/>
      <c r="B27" s="22" t="s">
        <v>153</v>
      </c>
    </row>
    <row r="28" spans="1:2" x14ac:dyDescent="0.2">
      <c r="A28" s="61"/>
      <c r="B28" s="22" t="s">
        <v>197</v>
      </c>
    </row>
    <row r="29" spans="1:2" x14ac:dyDescent="0.2">
      <c r="A29" s="61"/>
      <c r="B29" s="22" t="s">
        <v>149</v>
      </c>
    </row>
    <row r="30" spans="1:2" x14ac:dyDescent="0.2">
      <c r="A30" s="61"/>
      <c r="B30" s="22" t="s">
        <v>199</v>
      </c>
    </row>
    <row r="31" spans="1:2" x14ac:dyDescent="0.2">
      <c r="A31" s="61"/>
      <c r="B31" s="22" t="s">
        <v>200</v>
      </c>
    </row>
    <row r="32" spans="1:2" x14ac:dyDescent="0.2">
      <c r="A32" s="61"/>
      <c r="B32" s="22" t="s">
        <v>203</v>
      </c>
    </row>
    <row r="33" spans="1:2" x14ac:dyDescent="0.2">
      <c r="A33" s="61"/>
      <c r="B33" s="22" t="s">
        <v>118</v>
      </c>
    </row>
    <row r="34" spans="1:2" x14ac:dyDescent="0.2">
      <c r="A34" s="61"/>
      <c r="B34" s="22" t="s">
        <v>154</v>
      </c>
    </row>
    <row r="35" spans="1:2" x14ac:dyDescent="0.2">
      <c r="A35" s="61"/>
      <c r="B35" s="22" t="s">
        <v>182</v>
      </c>
    </row>
    <row r="36" spans="1:2" x14ac:dyDescent="0.2">
      <c r="A36" s="61"/>
      <c r="B36" s="22" t="s">
        <v>150</v>
      </c>
    </row>
    <row r="37" spans="1:2" x14ac:dyDescent="0.2">
      <c r="A37" s="61"/>
      <c r="B37" s="22" t="s">
        <v>155</v>
      </c>
    </row>
    <row r="38" spans="1:2" x14ac:dyDescent="0.2">
      <c r="A38" s="61"/>
      <c r="B38" s="22" t="s">
        <v>206</v>
      </c>
    </row>
    <row r="39" spans="1:2" x14ac:dyDescent="0.2">
      <c r="A39" s="61"/>
      <c r="B39" s="22" t="s">
        <v>208</v>
      </c>
    </row>
    <row r="40" spans="1:2" x14ac:dyDescent="0.2">
      <c r="A40" s="61"/>
      <c r="B40" s="22" t="s">
        <v>209</v>
      </c>
    </row>
    <row r="41" spans="1:2" x14ac:dyDescent="0.2">
      <c r="A41" s="61"/>
      <c r="B41" s="22" t="s">
        <v>160</v>
      </c>
    </row>
    <row r="42" spans="1:2" x14ac:dyDescent="0.2">
      <c r="A42" s="61"/>
      <c r="B42" s="22" t="s">
        <v>156</v>
      </c>
    </row>
    <row r="43" spans="1:2" x14ac:dyDescent="0.2">
      <c r="A43" s="61"/>
      <c r="B43" s="22" t="s">
        <v>211</v>
      </c>
    </row>
    <row r="44" spans="1:2" x14ac:dyDescent="0.2">
      <c r="A44" s="61"/>
      <c r="B44" s="22" t="s">
        <v>186</v>
      </c>
    </row>
    <row r="45" spans="1:2" x14ac:dyDescent="0.2">
      <c r="A45" s="61"/>
      <c r="B45" s="22" t="s">
        <v>122</v>
      </c>
    </row>
    <row r="46" spans="1:2" x14ac:dyDescent="0.2">
      <c r="A46" s="61"/>
      <c r="B46" s="22" t="s">
        <v>157</v>
      </c>
    </row>
    <row r="47" spans="1:2" x14ac:dyDescent="0.2">
      <c r="A47" s="61"/>
      <c r="B47" s="22" t="s">
        <v>187</v>
      </c>
    </row>
    <row r="48" spans="1:2" x14ac:dyDescent="0.2">
      <c r="A48" s="61"/>
      <c r="B48" s="22" t="s">
        <v>214</v>
      </c>
    </row>
    <row r="49" spans="1:2" x14ac:dyDescent="0.2">
      <c r="A49" s="61"/>
      <c r="B49" s="22" t="s">
        <v>189</v>
      </c>
    </row>
    <row r="50" spans="1:2" x14ac:dyDescent="0.2">
      <c r="A50" s="61"/>
      <c r="B50" s="22" t="s">
        <v>217</v>
      </c>
    </row>
    <row r="51" spans="1:2" x14ac:dyDescent="0.2">
      <c r="A51" s="61"/>
      <c r="B51" s="22" t="s">
        <v>190</v>
      </c>
    </row>
    <row r="52" spans="1:2" x14ac:dyDescent="0.2">
      <c r="A52" s="61"/>
      <c r="B52" s="22" t="s">
        <v>192</v>
      </c>
    </row>
    <row r="53" spans="1:2" ht="13.5" thickBot="1" x14ac:dyDescent="0.25">
      <c r="A53" s="62"/>
      <c r="B53" s="23" t="s">
        <v>58</v>
      </c>
    </row>
    <row r="54" spans="1:2" x14ac:dyDescent="0.2">
      <c r="A54" s="60" t="s">
        <v>133</v>
      </c>
      <c r="B54" s="21" t="s">
        <v>172</v>
      </c>
    </row>
    <row r="55" spans="1:2" x14ac:dyDescent="0.2">
      <c r="A55" s="61"/>
      <c r="B55" s="22" t="s">
        <v>136</v>
      </c>
    </row>
    <row r="56" spans="1:2" x14ac:dyDescent="0.2">
      <c r="A56" s="61"/>
      <c r="B56" s="22" t="s">
        <v>202</v>
      </c>
    </row>
    <row r="57" spans="1:2" x14ac:dyDescent="0.2">
      <c r="A57" s="61"/>
      <c r="B57" s="22" t="s">
        <v>205</v>
      </c>
    </row>
    <row r="58" spans="1:2" x14ac:dyDescent="0.2">
      <c r="A58" s="61"/>
      <c r="B58" s="22" t="s">
        <v>133</v>
      </c>
    </row>
    <row r="59" spans="1:2" x14ac:dyDescent="0.2">
      <c r="A59" s="61"/>
      <c r="B59" s="22" t="s">
        <v>184</v>
      </c>
    </row>
    <row r="60" spans="1:2" x14ac:dyDescent="0.2">
      <c r="A60" s="61"/>
      <c r="B60" s="22" t="s">
        <v>139</v>
      </c>
    </row>
    <row r="61" spans="1:2" x14ac:dyDescent="0.2">
      <c r="A61" s="61"/>
      <c r="B61" s="22" t="s">
        <v>188</v>
      </c>
    </row>
    <row r="62" spans="1:2" x14ac:dyDescent="0.2">
      <c r="A62" s="61"/>
      <c r="B62" s="22" t="s">
        <v>216</v>
      </c>
    </row>
    <row r="63" spans="1:2" ht="13.5" thickBot="1" x14ac:dyDescent="0.25">
      <c r="A63" s="62"/>
      <c r="B63" s="23" t="s">
        <v>140</v>
      </c>
    </row>
    <row r="64" spans="1:2" x14ac:dyDescent="0.2">
      <c r="A64" s="60" t="s">
        <v>178</v>
      </c>
      <c r="B64" s="21" t="s">
        <v>70</v>
      </c>
    </row>
    <row r="65" spans="1:2" x14ac:dyDescent="0.2">
      <c r="A65" s="61"/>
      <c r="B65" s="22" t="s">
        <v>195</v>
      </c>
    </row>
    <row r="66" spans="1:2" x14ac:dyDescent="0.2">
      <c r="A66" s="61"/>
      <c r="B66" s="22" t="s">
        <v>167</v>
      </c>
    </row>
    <row r="67" spans="1:2" x14ac:dyDescent="0.2">
      <c r="A67" s="61"/>
      <c r="B67" s="22" t="s">
        <v>169</v>
      </c>
    </row>
    <row r="68" spans="1:2" x14ac:dyDescent="0.2">
      <c r="A68" s="61"/>
      <c r="B68" s="22" t="s">
        <v>196</v>
      </c>
    </row>
    <row r="69" spans="1:2" x14ac:dyDescent="0.2">
      <c r="A69" s="61"/>
      <c r="B69" s="22" t="s">
        <v>170</v>
      </c>
    </row>
    <row r="70" spans="1:2" x14ac:dyDescent="0.2">
      <c r="A70" s="61"/>
      <c r="B70" s="22" t="s">
        <v>71</v>
      </c>
    </row>
    <row r="71" spans="1:2" x14ac:dyDescent="0.2">
      <c r="A71" s="61"/>
      <c r="B71" s="22" t="s">
        <v>176</v>
      </c>
    </row>
    <row r="72" spans="1:2" x14ac:dyDescent="0.2">
      <c r="A72" s="61"/>
      <c r="B72" s="22" t="s">
        <v>178</v>
      </c>
    </row>
    <row r="73" spans="1:2" x14ac:dyDescent="0.2">
      <c r="A73" s="61"/>
      <c r="B73" s="22" t="s">
        <v>179</v>
      </c>
    </row>
    <row r="74" spans="1:2" x14ac:dyDescent="0.2">
      <c r="A74" s="61"/>
      <c r="B74" s="22" t="s">
        <v>204</v>
      </c>
    </row>
    <row r="75" spans="1:2" x14ac:dyDescent="0.2">
      <c r="A75" s="61"/>
      <c r="B75" s="22" t="s">
        <v>74</v>
      </c>
    </row>
    <row r="76" spans="1:2" x14ac:dyDescent="0.2">
      <c r="A76" s="61"/>
      <c r="B76" s="22" t="s">
        <v>207</v>
      </c>
    </row>
    <row r="77" spans="1:2" x14ac:dyDescent="0.2">
      <c r="A77" s="61"/>
      <c r="B77" s="22" t="s">
        <v>72</v>
      </c>
    </row>
    <row r="78" spans="1:2" x14ac:dyDescent="0.2">
      <c r="A78" s="61"/>
      <c r="B78" s="22" t="s">
        <v>185</v>
      </c>
    </row>
    <row r="79" spans="1:2" x14ac:dyDescent="0.2">
      <c r="A79" s="61"/>
      <c r="B79" s="22" t="s">
        <v>215</v>
      </c>
    </row>
    <row r="80" spans="1:2" ht="13.5" thickBot="1" x14ac:dyDescent="0.25">
      <c r="A80" s="62"/>
      <c r="B80" s="23" t="s">
        <v>191</v>
      </c>
    </row>
    <row r="81" spans="1:2" x14ac:dyDescent="0.2">
      <c r="A81" s="60" t="s">
        <v>58</v>
      </c>
      <c r="B81" s="21" t="s">
        <v>59</v>
      </c>
    </row>
    <row r="82" spans="1:2" x14ac:dyDescent="0.2">
      <c r="A82" s="61"/>
      <c r="B82" s="22" t="s">
        <v>62</v>
      </c>
    </row>
    <row r="83" spans="1:2" ht="13.5" thickBot="1" x14ac:dyDescent="0.25">
      <c r="A83" s="62"/>
      <c r="B83" s="23" t="s">
        <v>63</v>
      </c>
    </row>
    <row r="84" spans="1:2" x14ac:dyDescent="0.2">
      <c r="A84" s="60" t="s">
        <v>79</v>
      </c>
      <c r="B84" s="21" t="s">
        <v>76</v>
      </c>
    </row>
    <row r="85" spans="1:2" x14ac:dyDescent="0.2">
      <c r="A85" s="61"/>
      <c r="B85" s="22" t="s">
        <v>77</v>
      </c>
    </row>
    <row r="86" spans="1:2" x14ac:dyDescent="0.2">
      <c r="A86" s="61"/>
      <c r="B86" s="22" t="s">
        <v>201</v>
      </c>
    </row>
    <row r="87" spans="1:2" x14ac:dyDescent="0.2">
      <c r="A87" s="61"/>
      <c r="B87" s="22" t="s">
        <v>79</v>
      </c>
    </row>
    <row r="88" spans="1:2" x14ac:dyDescent="0.2">
      <c r="A88" s="61"/>
      <c r="B88" s="22" t="s">
        <v>81</v>
      </c>
    </row>
    <row r="89" spans="1:2" x14ac:dyDescent="0.2">
      <c r="A89" s="61"/>
      <c r="B89" s="22" t="s">
        <v>82</v>
      </c>
    </row>
    <row r="90" spans="1:2" x14ac:dyDescent="0.2">
      <c r="A90" s="61"/>
      <c r="B90" s="22" t="s">
        <v>212</v>
      </c>
    </row>
    <row r="91" spans="1:2" x14ac:dyDescent="0.2">
      <c r="A91" s="61"/>
      <c r="B91" s="22" t="s">
        <v>84</v>
      </c>
    </row>
    <row r="92" spans="1:2" ht="13.5" thickBot="1" x14ac:dyDescent="0.25">
      <c r="A92" s="62"/>
      <c r="B92" s="23" t="s">
        <v>85</v>
      </c>
    </row>
  </sheetData>
  <mergeCells count="8">
    <mergeCell ref="A81:A83"/>
    <mergeCell ref="A84:A92"/>
    <mergeCell ref="A2:A10"/>
    <mergeCell ref="A11:A19"/>
    <mergeCell ref="A20:A22"/>
    <mergeCell ref="A24:A53"/>
    <mergeCell ref="A54:A63"/>
    <mergeCell ref="A64:A80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028C0-B683-4E32-A8A4-E8A5C7F5FA5A}">
  <dimension ref="A1:G278"/>
  <sheetViews>
    <sheetView tabSelected="1" workbookViewId="0">
      <selection activeCell="G15" sqref="G15"/>
    </sheetView>
  </sheetViews>
  <sheetFormatPr baseColWidth="10" defaultRowHeight="12.75" x14ac:dyDescent="0.2"/>
  <cols>
    <col min="2" max="2" width="25" bestFit="1" customWidth="1"/>
    <col min="3" max="3" width="7.42578125" bestFit="1" customWidth="1"/>
    <col min="5" max="5" width="12.140625" bestFit="1" customWidth="1"/>
    <col min="7" max="7" width="15.7109375" bestFit="1" customWidth="1"/>
  </cols>
  <sheetData>
    <row r="1" spans="1:7" ht="13.5" thickBot="1" x14ac:dyDescent="0.25">
      <c r="A1" t="s">
        <v>166</v>
      </c>
      <c r="B1" t="s">
        <v>2</v>
      </c>
      <c r="C1" t="s">
        <v>226</v>
      </c>
      <c r="D1" t="s">
        <v>227</v>
      </c>
      <c r="E1" t="s">
        <v>228</v>
      </c>
      <c r="F1" t="s">
        <v>230</v>
      </c>
      <c r="G1" t="s">
        <v>229</v>
      </c>
    </row>
    <row r="2" spans="1:7" x14ac:dyDescent="0.2">
      <c r="A2" s="60" t="s">
        <v>47</v>
      </c>
      <c r="B2" s="70" t="s">
        <v>23</v>
      </c>
      <c r="C2" s="71" t="str">
        <f>IF(ISNA(VLOOKUP(B2,KEM!$C$2:$C$112,1,FALSE))," ","KEM")</f>
        <v>KEM</v>
      </c>
      <c r="D2" s="71" t="str">
        <f>IF(ISNA(VLOOKUP(B2,KLAR!$C$2:$C$81,1,FALSE))," ","KLAR")</f>
        <v>KLAR</v>
      </c>
      <c r="E2" s="71" t="str">
        <f>IF(ISNA(VLOOKUP(B2,Klimabündnis!$B$2:$B$92,1,FALSE))," ","Klimabündnis")</f>
        <v xml:space="preserve"> </v>
      </c>
      <c r="F2" s="71"/>
      <c r="G2" s="21" t="str">
        <f>IF(OR(B2=Pionierstädte!$B$2,B2=Pionierstädte!$B$3),"Pionierstadt"," ")</f>
        <v xml:space="preserve"> </v>
      </c>
    </row>
    <row r="3" spans="1:7" x14ac:dyDescent="0.2">
      <c r="A3" s="61"/>
      <c r="B3" s="72" t="s">
        <v>24</v>
      </c>
      <c r="C3" s="73" t="str">
        <f>IF(ISNA(VLOOKUP(B3,KEM!$C$2:$C$112,1,FALSE))," ","KEM")</f>
        <v xml:space="preserve"> </v>
      </c>
      <c r="D3" s="73" t="str">
        <f>IF(ISNA(VLOOKUP(B3,KLAR!$C$2:$C$81,1,FALSE))," ","KLAR")</f>
        <v>KLAR</v>
      </c>
      <c r="E3" s="73" t="str">
        <f>IF(ISNA(VLOOKUP(B3,Klimabündnis!$B$2:$B$92,1,FALSE))," ","Klimabündnis")</f>
        <v xml:space="preserve"> </v>
      </c>
      <c r="F3" s="73"/>
      <c r="G3" s="22" t="str">
        <f>IF(OR(B3=Pionierstädte!$B$2,B3=Pionierstädte!$B$3),"Pionierstadt"," ")</f>
        <v xml:space="preserve"> </v>
      </c>
    </row>
    <row r="4" spans="1:7" x14ac:dyDescent="0.2">
      <c r="A4" s="61"/>
      <c r="B4" s="72" t="s">
        <v>25</v>
      </c>
      <c r="C4" s="73" t="str">
        <f>IF(ISNA(VLOOKUP(B4,KEM!$C$2:$C$112,1,FALSE))," ","KEM")</f>
        <v xml:space="preserve"> </v>
      </c>
      <c r="D4" s="73" t="str">
        <f>IF(ISNA(VLOOKUP(B4,KLAR!$C$2:$C$81,1,FALSE))," ","KLAR")</f>
        <v>KLAR</v>
      </c>
      <c r="E4" s="73" t="str">
        <f>IF(ISNA(VLOOKUP(B4,Klimabündnis!$B$2:$B$92,1,FALSE))," ","Klimabündnis")</f>
        <v xml:space="preserve"> </v>
      </c>
      <c r="F4" s="73"/>
      <c r="G4" s="22" t="str">
        <f>IF(OR(B4=Pionierstädte!$B$2,B4=Pionierstädte!$B$3),"Pionierstadt"," ")</f>
        <v xml:space="preserve"> </v>
      </c>
    </row>
    <row r="5" spans="1:7" x14ac:dyDescent="0.2">
      <c r="A5" s="61"/>
      <c r="B5" s="72" t="s">
        <v>26</v>
      </c>
      <c r="C5" s="73" t="str">
        <f>IF(ISNA(VLOOKUP(B5,KEM!$C$2:$C$112,1,FALSE))," ","KEM")</f>
        <v xml:space="preserve"> </v>
      </c>
      <c r="D5" s="73" t="str">
        <f>IF(ISNA(VLOOKUP(B5,KLAR!$C$2:$C$81,1,FALSE))," ","KLAR")</f>
        <v>KLAR</v>
      </c>
      <c r="E5" s="73" t="str">
        <f>IF(ISNA(VLOOKUP(B5,Klimabündnis!$B$2:$B$92,1,FALSE))," ","Klimabündnis")</f>
        <v xml:space="preserve"> </v>
      </c>
      <c r="F5" s="73"/>
      <c r="G5" s="22" t="str">
        <f>IF(OR(B5=Pionierstädte!$B$2,B5=Pionierstädte!$B$3),"Pionierstadt"," ")</f>
        <v xml:space="preserve"> </v>
      </c>
    </row>
    <row r="6" spans="1:7" x14ac:dyDescent="0.2">
      <c r="A6" s="61"/>
      <c r="B6" s="72" t="s">
        <v>27</v>
      </c>
      <c r="C6" s="73" t="str">
        <f>IF(ISNA(VLOOKUP(B6,KEM!$C$2:$C$112,1,FALSE))," ","KEM")</f>
        <v>KEM</v>
      </c>
      <c r="D6" s="73" t="str">
        <f>IF(ISNA(VLOOKUP(B6,KLAR!$C$2:$C$81,1,FALSE))," ","KLAR")</f>
        <v>KLAR</v>
      </c>
      <c r="E6" s="73" t="str">
        <f>IF(ISNA(VLOOKUP(B6,Klimabündnis!$B$2:$B$92,1,FALSE))," ","Klimabündnis")</f>
        <v xml:space="preserve"> </v>
      </c>
      <c r="F6" s="73"/>
      <c r="G6" s="22" t="str">
        <f>IF(OR(B6=Pionierstädte!$B$2,B6=Pionierstädte!$B$3),"Pionierstadt"," ")</f>
        <v xml:space="preserve"> </v>
      </c>
    </row>
    <row r="7" spans="1:7" x14ac:dyDescent="0.2">
      <c r="A7" s="61"/>
      <c r="B7" s="72" t="s">
        <v>28</v>
      </c>
      <c r="C7" s="73" t="str">
        <f>IF(ISNA(VLOOKUP(B7,KEM!$C$2:$C$112,1,FALSE))," ","KEM")</f>
        <v>KEM</v>
      </c>
      <c r="D7" s="73" t="str">
        <f>IF(ISNA(VLOOKUP(B7,KLAR!$C$2:$C$81,1,FALSE))," ","KLAR")</f>
        <v>KLAR</v>
      </c>
      <c r="E7" s="73" t="str">
        <f>IF(ISNA(VLOOKUP(B7,Klimabündnis!$B$2:$B$92,1,FALSE))," ","Klimabündnis")</f>
        <v xml:space="preserve"> </v>
      </c>
      <c r="F7" s="73"/>
      <c r="G7" s="22" t="str">
        <f>IF(OR(B7=Pionierstädte!$B$2,B7=Pionierstädte!$B$3),"Pionierstadt"," ")</f>
        <v xml:space="preserve"> </v>
      </c>
    </row>
    <row r="8" spans="1:7" x14ac:dyDescent="0.2">
      <c r="A8" s="61"/>
      <c r="B8" s="72" t="s">
        <v>29</v>
      </c>
      <c r="C8" s="73" t="str">
        <f>IF(ISNA(VLOOKUP(B8,KEM!$C$2:$C$112,1,FALSE))," ","KEM")</f>
        <v xml:space="preserve"> </v>
      </c>
      <c r="D8" s="73" t="str">
        <f>IF(ISNA(VLOOKUP(B8,KLAR!$C$2:$C$81,1,FALSE))," ","KLAR")</f>
        <v>KLAR</v>
      </c>
      <c r="E8" s="73" t="str">
        <f>IF(ISNA(VLOOKUP(B8,Klimabündnis!$B$2:$B$92,1,FALSE))," ","Klimabündnis")</f>
        <v xml:space="preserve"> </v>
      </c>
      <c r="F8" s="73"/>
      <c r="G8" s="22" t="str">
        <f>IF(OR(B8=Pionierstädte!$B$2,B8=Pionierstädte!$B$3),"Pionierstadt"," ")</f>
        <v xml:space="preserve"> </v>
      </c>
    </row>
    <row r="9" spans="1:7" x14ac:dyDescent="0.2">
      <c r="A9" s="61"/>
      <c r="B9" s="72" t="s">
        <v>30</v>
      </c>
      <c r="C9" s="73" t="str">
        <f>IF(ISNA(VLOOKUP(B9,KEM!$C$2:$C$112,1,FALSE))," ","KEM")</f>
        <v>KEM</v>
      </c>
      <c r="D9" s="73" t="str">
        <f>IF(ISNA(VLOOKUP(B9,KLAR!$C$2:$C$81,1,FALSE))," ","KLAR")</f>
        <v>KLAR</v>
      </c>
      <c r="E9" s="73" t="str">
        <f>IF(ISNA(VLOOKUP(B9,Klimabündnis!$B$2:$B$92,1,FALSE))," ","Klimabündnis")</f>
        <v xml:space="preserve"> </v>
      </c>
      <c r="F9" s="73"/>
      <c r="G9" s="22" t="str">
        <f>IF(OR(B9=Pionierstädte!$B$2,B9=Pionierstädte!$B$3),"Pionierstadt"," ")</f>
        <v xml:space="preserve"> </v>
      </c>
    </row>
    <row r="10" spans="1:7" x14ac:dyDescent="0.2">
      <c r="A10" s="61"/>
      <c r="B10" s="72" t="s">
        <v>31</v>
      </c>
      <c r="C10" s="73" t="str">
        <f>IF(ISNA(VLOOKUP(B10,KEM!$C$2:$C$112,1,FALSE))," ","KEM")</f>
        <v>KEM</v>
      </c>
      <c r="D10" s="73" t="str">
        <f>IF(ISNA(VLOOKUP(B10,KLAR!$C$2:$C$81,1,FALSE))," ","KLAR")</f>
        <v>KLAR</v>
      </c>
      <c r="E10" s="73" t="str">
        <f>IF(ISNA(VLOOKUP(B10,Klimabündnis!$B$2:$B$92,1,FALSE))," ","Klimabündnis")</f>
        <v xml:space="preserve"> </v>
      </c>
      <c r="F10" s="73"/>
      <c r="G10" s="22" t="str">
        <f>IF(OR(B10=Pionierstädte!$B$2,B10=Pionierstädte!$B$3),"Pionierstadt"," ")</f>
        <v xml:space="preserve"> </v>
      </c>
    </row>
    <row r="11" spans="1:7" x14ac:dyDescent="0.2">
      <c r="A11" s="61"/>
      <c r="B11" s="72" t="s">
        <v>32</v>
      </c>
      <c r="C11" s="73" t="str">
        <f>IF(ISNA(VLOOKUP(B11,KEM!$C$2:$C$112,1,FALSE))," ","KEM")</f>
        <v>KEM</v>
      </c>
      <c r="D11" s="73" t="str">
        <f>IF(ISNA(VLOOKUP(B11,KLAR!$C$2:$C$81,1,FALSE))," ","KLAR")</f>
        <v>KLAR</v>
      </c>
      <c r="E11" s="73" t="str">
        <f>IF(ISNA(VLOOKUP(B11,Klimabündnis!$B$2:$B$92,1,FALSE))," ","Klimabündnis")</f>
        <v xml:space="preserve"> </v>
      </c>
      <c r="F11" s="73"/>
      <c r="G11" s="22" t="str">
        <f>IF(OR(B11=Pionierstädte!$B$2,B11=Pionierstädte!$B$3),"Pionierstadt"," ")</f>
        <v xml:space="preserve"> </v>
      </c>
    </row>
    <row r="12" spans="1:7" x14ac:dyDescent="0.2">
      <c r="A12" s="61"/>
      <c r="B12" s="72" t="s">
        <v>33</v>
      </c>
      <c r="C12" s="73" t="str">
        <f>IF(ISNA(VLOOKUP(B12,KEM!$C$2:$C$112,1,FALSE))," ","KEM")</f>
        <v>KEM</v>
      </c>
      <c r="D12" s="73" t="str">
        <f>IF(ISNA(VLOOKUP(B12,KLAR!$C$2:$C$81,1,FALSE))," ","KLAR")</f>
        <v>KLAR</v>
      </c>
      <c r="E12" s="73" t="str">
        <f>IF(ISNA(VLOOKUP(B12,Klimabündnis!$B$2:$B$92,1,FALSE))," ","Klimabündnis")</f>
        <v xml:space="preserve"> </v>
      </c>
      <c r="F12" s="73"/>
      <c r="G12" s="22" t="str">
        <f>IF(OR(B12=Pionierstädte!$B$2,B12=Pionierstädte!$B$3),"Pionierstadt"," ")</f>
        <v xml:space="preserve"> </v>
      </c>
    </row>
    <row r="13" spans="1:7" x14ac:dyDescent="0.2">
      <c r="A13" s="61"/>
      <c r="B13" s="72" t="s">
        <v>198</v>
      </c>
      <c r="C13" s="73" t="str">
        <f>IF(ISNA(VLOOKUP(B13,KEM!$C$2:$C$112,1,FALSE))," ","KEM")</f>
        <v xml:space="preserve"> </v>
      </c>
      <c r="D13" s="73" t="str">
        <f>IF(ISNA(VLOOKUP(B13,KLAR!$C$2:$C$81,1,FALSE))," ","KLAR")</f>
        <v xml:space="preserve"> </v>
      </c>
      <c r="E13" s="73" t="str">
        <f>IF(ISNA(VLOOKUP(B13,Klimabündnis!$B$2:$B$92,1,FALSE))," ","Klimabündnis")</f>
        <v>Klimabündnis</v>
      </c>
      <c r="F13" s="73"/>
      <c r="G13" s="22" t="str">
        <f>IF(OR(B13=Pionierstädte!$B$2,B13=Pionierstädte!$B$3),"Pionierstadt"," ")</f>
        <v xml:space="preserve"> </v>
      </c>
    </row>
    <row r="14" spans="1:7" x14ac:dyDescent="0.2">
      <c r="A14" s="61"/>
      <c r="B14" s="72" t="s">
        <v>130</v>
      </c>
      <c r="C14" s="73" t="str">
        <f>IF(ISNA(VLOOKUP(B14,KEM!$C$2:$C$112,1,FALSE))," ","KEM")</f>
        <v>KEM</v>
      </c>
      <c r="D14" s="73" t="str">
        <f>IF(ISNA(VLOOKUP(B14,KLAR!$C$2:$C$81,1,FALSE))," ","KLAR")</f>
        <v xml:space="preserve"> </v>
      </c>
      <c r="E14" s="73" t="str">
        <f>IF(ISNA(VLOOKUP(B14,Klimabündnis!$B$2:$B$92,1,FALSE))," ","Klimabündnis")</f>
        <v>Klimabündnis</v>
      </c>
      <c r="F14" s="73" t="s">
        <v>230</v>
      </c>
      <c r="G14" s="22" t="str">
        <f>IF(OR(B14=Pionierstädte!$B$2,B14=Pionierstädte!$B$3),"Pionierstadt"," ")</f>
        <v xml:space="preserve"> </v>
      </c>
    </row>
    <row r="15" spans="1:7" x14ac:dyDescent="0.2">
      <c r="A15" s="61"/>
      <c r="B15" s="72" t="s">
        <v>34</v>
      </c>
      <c r="C15" s="73" t="str">
        <f>IF(ISNA(VLOOKUP(B15,KEM!$C$2:$C$112,1,FALSE))," ","KEM")</f>
        <v xml:space="preserve"> </v>
      </c>
      <c r="D15" s="73" t="str">
        <f>IF(ISNA(VLOOKUP(B15,KLAR!$C$2:$C$81,1,FALSE))," ","KLAR")</f>
        <v>KLAR</v>
      </c>
      <c r="E15" s="73" t="str">
        <f>IF(ISNA(VLOOKUP(B15,Klimabündnis!$B$2:$B$92,1,FALSE))," ","Klimabündnis")</f>
        <v xml:space="preserve"> </v>
      </c>
      <c r="F15" s="73"/>
      <c r="G15" s="22" t="str">
        <f>IF(OR(B15=Pionierstädte!$B$2,B15=Pionierstädte!$B$3),"Pionierstadt"," ")</f>
        <v xml:space="preserve"> </v>
      </c>
    </row>
    <row r="16" spans="1:7" x14ac:dyDescent="0.2">
      <c r="A16" s="61"/>
      <c r="B16" s="72" t="s">
        <v>35</v>
      </c>
      <c r="C16" s="73" t="str">
        <f>IF(ISNA(VLOOKUP(B16,KEM!$C$2:$C$112,1,FALSE))," ","KEM")</f>
        <v>KEM</v>
      </c>
      <c r="D16" s="73" t="str">
        <f>IF(ISNA(VLOOKUP(B16,KLAR!$C$2:$C$81,1,FALSE))," ","KLAR")</f>
        <v>KLAR</v>
      </c>
      <c r="E16" s="73" t="str">
        <f>IF(ISNA(VLOOKUP(B16,Klimabündnis!$B$2:$B$92,1,FALSE))," ","Klimabündnis")</f>
        <v xml:space="preserve"> </v>
      </c>
      <c r="F16" s="73"/>
      <c r="G16" s="22" t="str">
        <f>IF(OR(B16=Pionierstädte!$B$2,B16=Pionierstädte!$B$3),"Pionierstadt"," ")</f>
        <v xml:space="preserve"> </v>
      </c>
    </row>
    <row r="17" spans="1:7" x14ac:dyDescent="0.2">
      <c r="A17" s="61"/>
      <c r="B17" s="72" t="s">
        <v>36</v>
      </c>
      <c r="C17" s="73" t="str">
        <f>IF(ISNA(VLOOKUP(B17,KEM!$C$2:$C$112,1,FALSE))," ","KEM")</f>
        <v xml:space="preserve"> </v>
      </c>
      <c r="D17" s="73" t="str">
        <f>IF(ISNA(VLOOKUP(B17,KLAR!$C$2:$C$81,1,FALSE))," ","KLAR")</f>
        <v>KLAR</v>
      </c>
      <c r="E17" s="73" t="str">
        <f>IF(ISNA(VLOOKUP(B17,Klimabündnis!$B$2:$B$92,1,FALSE))," ","Klimabündnis")</f>
        <v xml:space="preserve"> </v>
      </c>
      <c r="F17" s="73"/>
      <c r="G17" s="22" t="str">
        <f>IF(OR(B17=Pionierstädte!$B$2,B17=Pionierstädte!$B$3),"Pionierstadt"," ")</f>
        <v xml:space="preserve"> </v>
      </c>
    </row>
    <row r="18" spans="1:7" x14ac:dyDescent="0.2">
      <c r="A18" s="61"/>
      <c r="B18" s="72" t="s">
        <v>37</v>
      </c>
      <c r="C18" s="73" t="str">
        <f>IF(ISNA(VLOOKUP(B18,KEM!$C$2:$C$112,1,FALSE))," ","KEM")</f>
        <v>KEM</v>
      </c>
      <c r="D18" s="73" t="str">
        <f>IF(ISNA(VLOOKUP(B18,KLAR!$C$2:$C$81,1,FALSE))," ","KLAR")</f>
        <v>KLAR</v>
      </c>
      <c r="E18" s="73" t="str">
        <f>IF(ISNA(VLOOKUP(B18,Klimabündnis!$B$2:$B$92,1,FALSE))," ","Klimabündnis")</f>
        <v>Klimabündnis</v>
      </c>
      <c r="F18" s="73" t="s">
        <v>230</v>
      </c>
      <c r="G18" s="22" t="str">
        <f>IF(OR(B18=Pionierstädte!$B$2,B18=Pionierstädte!$B$3),"Pionierstadt"," ")</f>
        <v xml:space="preserve"> </v>
      </c>
    </row>
    <row r="19" spans="1:7" x14ac:dyDescent="0.2">
      <c r="A19" s="61"/>
      <c r="B19" s="72" t="s">
        <v>231</v>
      </c>
      <c r="C19" s="73" t="str">
        <f>IF(ISNA(VLOOKUP(B19,KEM!$C$2:$C$112,1,FALSE))," ","KEM")</f>
        <v xml:space="preserve"> </v>
      </c>
      <c r="D19" s="73" t="str">
        <f>IF(ISNA(VLOOKUP(B19,KLAR!$C$2:$C$81,1,FALSE))," ","KLAR")</f>
        <v xml:space="preserve"> </v>
      </c>
      <c r="E19" s="73" t="str">
        <f>IF(ISNA(VLOOKUP(B19,Klimabündnis!$B$2:$B$92,1,FALSE))," ","Klimabündnis")</f>
        <v xml:space="preserve"> </v>
      </c>
      <c r="F19" s="73"/>
      <c r="G19" s="22" t="str">
        <f>IF(OR(B19=Pionierstädte!$B$2,B19=Pionierstädte!$B$3),"Pionierstadt"," ")</f>
        <v xml:space="preserve"> </v>
      </c>
    </row>
    <row r="20" spans="1:7" x14ac:dyDescent="0.2">
      <c r="A20" s="61"/>
      <c r="B20" s="72" t="s">
        <v>38</v>
      </c>
      <c r="C20" s="73" t="str">
        <f>IF(ISNA(VLOOKUP(B20,KEM!$C$2:$C$112,1,FALSE))," ","KEM")</f>
        <v>KEM</v>
      </c>
      <c r="D20" s="73" t="str">
        <f>IF(ISNA(VLOOKUP(B20,KLAR!$C$2:$C$81,1,FALSE))," ","KLAR")</f>
        <v>KLAR</v>
      </c>
      <c r="E20" s="73" t="str">
        <f>IF(ISNA(VLOOKUP(B20,Klimabündnis!$B$2:$B$92,1,FALSE))," ","Klimabündnis")</f>
        <v xml:space="preserve"> </v>
      </c>
      <c r="F20" s="73"/>
      <c r="G20" s="22" t="str">
        <f>IF(OR(B20=Pionierstädte!$B$2,B20=Pionierstädte!$B$3),"Pionierstadt"," ")</f>
        <v xml:space="preserve"> </v>
      </c>
    </row>
    <row r="21" spans="1:7" x14ac:dyDescent="0.2">
      <c r="A21" s="61"/>
      <c r="B21" s="72" t="s">
        <v>39</v>
      </c>
      <c r="C21" s="73" t="str">
        <f>IF(ISNA(VLOOKUP(B21,KEM!$C$2:$C$112,1,FALSE))," ","KEM")</f>
        <v>KEM</v>
      </c>
      <c r="D21" s="73" t="str">
        <f>IF(ISNA(VLOOKUP(B21,KLAR!$C$2:$C$81,1,FALSE))," ","KLAR")</f>
        <v>KLAR</v>
      </c>
      <c r="E21" s="73" t="str">
        <f>IF(ISNA(VLOOKUP(B21,Klimabündnis!$B$2:$B$92,1,FALSE))," ","Klimabündnis")</f>
        <v xml:space="preserve"> </v>
      </c>
      <c r="F21" s="73"/>
      <c r="G21" s="22" t="str">
        <f>IF(OR(B21=Pionierstädte!$B$2,B21=Pionierstädte!$B$3),"Pionierstadt"," ")</f>
        <v xml:space="preserve"> </v>
      </c>
    </row>
    <row r="22" spans="1:7" x14ac:dyDescent="0.2">
      <c r="A22" s="61"/>
      <c r="B22" s="72" t="s">
        <v>40</v>
      </c>
      <c r="C22" s="73" t="str">
        <f>IF(ISNA(VLOOKUP(B22,KEM!$C$2:$C$112,1,FALSE))," ","KEM")</f>
        <v xml:space="preserve"> </v>
      </c>
      <c r="D22" s="73" t="str">
        <f>IF(ISNA(VLOOKUP(B22,KLAR!$C$2:$C$81,1,FALSE))," ","KLAR")</f>
        <v>KLAR</v>
      </c>
      <c r="E22" s="73" t="str">
        <f>IF(ISNA(VLOOKUP(B22,Klimabündnis!$B$2:$B$92,1,FALSE))," ","Klimabündnis")</f>
        <v>Klimabündnis</v>
      </c>
      <c r="F22" s="73"/>
      <c r="G22" s="22" t="str">
        <f>IF(OR(B22=Pionierstädte!$B$2,B22=Pionierstädte!$B$3),"Pionierstadt"," ")</f>
        <v xml:space="preserve"> </v>
      </c>
    </row>
    <row r="23" spans="1:7" x14ac:dyDescent="0.2">
      <c r="A23" s="61"/>
      <c r="B23" s="72" t="s">
        <v>41</v>
      </c>
      <c r="C23" s="73" t="str">
        <f>IF(ISNA(VLOOKUP(B23,KEM!$C$2:$C$112,1,FALSE))," ","KEM")</f>
        <v>KEM</v>
      </c>
      <c r="D23" s="73" t="str">
        <f>IF(ISNA(VLOOKUP(B23,KLAR!$C$2:$C$81,1,FALSE))," ","KLAR")</f>
        <v>KLAR</v>
      </c>
      <c r="E23" s="73" t="str">
        <f>IF(ISNA(VLOOKUP(B23,Klimabündnis!$B$2:$B$92,1,FALSE))," ","Klimabündnis")</f>
        <v xml:space="preserve"> </v>
      </c>
      <c r="F23" s="73"/>
      <c r="G23" s="22" t="str">
        <f>IF(OR(B23=Pionierstädte!$B$2,B23=Pionierstädte!$B$3),"Pionierstadt"," ")</f>
        <v xml:space="preserve"> </v>
      </c>
    </row>
    <row r="24" spans="1:7" x14ac:dyDescent="0.2">
      <c r="A24" s="61"/>
      <c r="B24" s="72" t="s">
        <v>42</v>
      </c>
      <c r="C24" s="73" t="str">
        <f>IF(ISNA(VLOOKUP(B24,KEM!$C$2:$C$112,1,FALSE))," ","KEM")</f>
        <v>KEM</v>
      </c>
      <c r="D24" s="73" t="str">
        <f>IF(ISNA(VLOOKUP(B24,KLAR!$C$2:$C$81,1,FALSE))," ","KLAR")</f>
        <v>KLAR</v>
      </c>
      <c r="E24" s="73" t="str">
        <f>IF(ISNA(VLOOKUP(B24,Klimabündnis!$B$2:$B$92,1,FALSE))," ","Klimabündnis")</f>
        <v xml:space="preserve"> </v>
      </c>
      <c r="F24" s="73"/>
      <c r="G24" s="22" t="str">
        <f>IF(OR(B24=Pionierstädte!$B$2,B24=Pionierstädte!$B$3),"Pionierstadt"," ")</f>
        <v xml:space="preserve"> </v>
      </c>
    </row>
    <row r="25" spans="1:7" x14ac:dyDescent="0.2">
      <c r="A25" s="61"/>
      <c r="B25" s="72" t="s">
        <v>43</v>
      </c>
      <c r="C25" s="73" t="str">
        <f>IF(ISNA(VLOOKUP(B25,KEM!$C$2:$C$112,1,FALSE))," ","KEM")</f>
        <v xml:space="preserve"> </v>
      </c>
      <c r="D25" s="73" t="str">
        <f>IF(ISNA(VLOOKUP(B25,KLAR!$C$2:$C$81,1,FALSE))," ","KLAR")</f>
        <v>KLAR</v>
      </c>
      <c r="E25" s="73" t="str">
        <f>IF(ISNA(VLOOKUP(B25,Klimabündnis!$B$2:$B$92,1,FALSE))," ","Klimabündnis")</f>
        <v>Klimabündnis</v>
      </c>
      <c r="F25" s="73"/>
      <c r="G25" s="22" t="str">
        <f>IF(OR(B25=Pionierstädte!$B$2,B25=Pionierstädte!$B$3),"Pionierstadt"," ")</f>
        <v xml:space="preserve"> </v>
      </c>
    </row>
    <row r="26" spans="1:7" x14ac:dyDescent="0.2">
      <c r="A26" s="61"/>
      <c r="B26" s="72" t="s">
        <v>44</v>
      </c>
      <c r="C26" s="73" t="str">
        <f>IF(ISNA(VLOOKUP(B26,KEM!$C$2:$C$112,1,FALSE))," ","KEM")</f>
        <v>KEM</v>
      </c>
      <c r="D26" s="73" t="str">
        <f>IF(ISNA(VLOOKUP(B26,KLAR!$C$2:$C$81,1,FALSE))," ","KLAR")</f>
        <v>KLAR</v>
      </c>
      <c r="E26" s="73" t="str">
        <f>IF(ISNA(VLOOKUP(B26,Klimabündnis!$B$2:$B$92,1,FALSE))," ","Klimabündnis")</f>
        <v xml:space="preserve"> </v>
      </c>
      <c r="F26" s="73"/>
      <c r="G26" s="22" t="str">
        <f>IF(OR(B26=Pionierstädte!$B$2,B26=Pionierstädte!$B$3),"Pionierstadt"," ")</f>
        <v xml:space="preserve"> </v>
      </c>
    </row>
    <row r="27" spans="1:7" x14ac:dyDescent="0.2">
      <c r="A27" s="61"/>
      <c r="B27" s="72" t="s">
        <v>45</v>
      </c>
      <c r="C27" s="73" t="str">
        <f>IF(ISNA(VLOOKUP(B27,KEM!$C$2:$C$112,1,FALSE))," ","KEM")</f>
        <v>KEM</v>
      </c>
      <c r="D27" s="73" t="str">
        <f>IF(ISNA(VLOOKUP(B27,KLAR!$C$2:$C$81,1,FALSE))," ","KLAR")</f>
        <v>KLAR</v>
      </c>
      <c r="E27" s="73" t="str">
        <f>IF(ISNA(VLOOKUP(B27,Klimabündnis!$B$2:$B$92,1,FALSE))," ","Klimabündnis")</f>
        <v xml:space="preserve"> </v>
      </c>
      <c r="F27" s="73" t="s">
        <v>230</v>
      </c>
      <c r="G27" s="22" t="str">
        <f>IF(OR(B27=Pionierstädte!$B$2,B27=Pionierstädte!$B$3),"Pionierstadt"," ")</f>
        <v xml:space="preserve"> </v>
      </c>
    </row>
    <row r="28" spans="1:7" x14ac:dyDescent="0.2">
      <c r="A28" s="61"/>
      <c r="B28" s="72" t="s">
        <v>46</v>
      </c>
      <c r="C28" s="73" t="str">
        <f>IF(ISNA(VLOOKUP(B28,KEM!$C$2:$C$112,1,FALSE))," ","KEM")</f>
        <v>KEM</v>
      </c>
      <c r="D28" s="73" t="str">
        <f>IF(ISNA(VLOOKUP(B28,KLAR!$C$2:$C$81,1,FALSE))," ","KLAR")</f>
        <v>KLAR</v>
      </c>
      <c r="E28" s="73" t="str">
        <f>IF(ISNA(VLOOKUP(B28,Klimabündnis!$B$2:$B$92,1,FALSE))," ","Klimabündnis")</f>
        <v xml:space="preserve"> </v>
      </c>
      <c r="F28" s="73"/>
      <c r="G28" s="22" t="str">
        <f>IF(OR(B28=Pionierstädte!$B$2,B28=Pionierstädte!$B$3),"Pionierstadt"," ")</f>
        <v xml:space="preserve"> </v>
      </c>
    </row>
    <row r="29" spans="1:7" x14ac:dyDescent="0.2">
      <c r="A29" s="61"/>
      <c r="B29" s="72" t="s">
        <v>47</v>
      </c>
      <c r="C29" s="73" t="str">
        <f>IF(ISNA(VLOOKUP(B29,KEM!$C$2:$C$112,1,FALSE))," ","KEM")</f>
        <v>KEM</v>
      </c>
      <c r="D29" s="73" t="str">
        <f>IF(ISNA(VLOOKUP(B29,KLAR!$C$2:$C$81,1,FALSE))," ","KLAR")</f>
        <v>KLAR</v>
      </c>
      <c r="E29" s="73" t="str">
        <f>IF(ISNA(VLOOKUP(B29,Klimabündnis!$B$2:$B$92,1,FALSE))," ","Klimabündnis")</f>
        <v>Klimabündnis</v>
      </c>
      <c r="F29" s="73"/>
      <c r="G29" s="22" t="str">
        <f>IF(OR(B29=Pionierstädte!$B$2,B29=Pionierstädte!$B$3),"Pionierstadt"," ")</f>
        <v xml:space="preserve"> </v>
      </c>
    </row>
    <row r="30" spans="1:7" x14ac:dyDescent="0.2">
      <c r="A30" s="61"/>
      <c r="B30" s="72" t="s">
        <v>210</v>
      </c>
      <c r="C30" s="73" t="str">
        <f>IF(ISNA(VLOOKUP(B30,KEM!$C$2:$C$112,1,FALSE))," ","KEM")</f>
        <v xml:space="preserve"> </v>
      </c>
      <c r="D30" s="73" t="str">
        <f>IF(ISNA(VLOOKUP(B30,KLAR!$C$2:$C$81,1,FALSE))," ","KLAR")</f>
        <v xml:space="preserve"> </v>
      </c>
      <c r="E30" s="73" t="str">
        <f>IF(ISNA(VLOOKUP(B30,Klimabündnis!$B$2:$B$92,1,FALSE))," ","Klimabündnis")</f>
        <v>Klimabündnis</v>
      </c>
      <c r="F30" s="73"/>
      <c r="G30" s="22" t="str">
        <f>IF(OR(B30=Pionierstädte!$B$2,B30=Pionierstädte!$B$3),"Pionierstadt"," ")</f>
        <v xml:space="preserve"> </v>
      </c>
    </row>
    <row r="31" spans="1:7" x14ac:dyDescent="0.2">
      <c r="A31" s="61"/>
      <c r="B31" s="72" t="s">
        <v>48</v>
      </c>
      <c r="C31" s="73" t="str">
        <f>IF(ISNA(VLOOKUP(B31,KEM!$C$2:$C$112,1,FALSE))," ","KEM")</f>
        <v>KEM</v>
      </c>
      <c r="D31" s="73" t="str">
        <f>IF(ISNA(VLOOKUP(B31,KLAR!$C$2:$C$81,1,FALSE))," ","KLAR")</f>
        <v>KLAR</v>
      </c>
      <c r="E31" s="73" t="str">
        <f>IF(ISNA(VLOOKUP(B31,Klimabündnis!$B$2:$B$92,1,FALSE))," ","Klimabündnis")</f>
        <v xml:space="preserve"> </v>
      </c>
      <c r="F31" s="73"/>
      <c r="G31" s="22" t="str">
        <f>IF(OR(B31=Pionierstädte!$B$2,B31=Pionierstädte!$B$3),"Pionierstadt"," ")</f>
        <v xml:space="preserve"> </v>
      </c>
    </row>
    <row r="32" spans="1:7" x14ac:dyDescent="0.2">
      <c r="A32" s="61"/>
      <c r="B32" s="72" t="s">
        <v>49</v>
      </c>
      <c r="C32" s="73" t="str">
        <f>IF(ISNA(VLOOKUP(B32,KEM!$C$2:$C$112,1,FALSE))," ","KEM")</f>
        <v>KEM</v>
      </c>
      <c r="D32" s="73" t="str">
        <f>IF(ISNA(VLOOKUP(B32,KLAR!$C$2:$C$81,1,FALSE))," ","KLAR")</f>
        <v>KLAR</v>
      </c>
      <c r="E32" s="73" t="str">
        <f>IF(ISNA(VLOOKUP(B32,Klimabündnis!$B$2:$B$92,1,FALSE))," ","Klimabündnis")</f>
        <v xml:space="preserve"> </v>
      </c>
      <c r="F32" s="73"/>
      <c r="G32" s="22" t="str">
        <f>IF(OR(B32=Pionierstädte!$B$2,B32=Pionierstädte!$B$3),"Pionierstadt"," ")</f>
        <v xml:space="preserve"> </v>
      </c>
    </row>
    <row r="33" spans="1:7" x14ac:dyDescent="0.2">
      <c r="A33" s="61"/>
      <c r="B33" s="72" t="s">
        <v>213</v>
      </c>
      <c r="C33" s="73" t="str">
        <f>IF(ISNA(VLOOKUP(B33,KEM!$C$2:$C$112,1,FALSE))," ","KEM")</f>
        <v xml:space="preserve"> </v>
      </c>
      <c r="D33" s="73" t="str">
        <f>IF(ISNA(VLOOKUP(B33,KLAR!$C$2:$C$81,1,FALSE))," ","KLAR")</f>
        <v xml:space="preserve"> </v>
      </c>
      <c r="E33" s="73" t="str">
        <f>IF(ISNA(VLOOKUP(B33,Klimabündnis!$B$2:$B$92,1,FALSE))," ","Klimabündnis")</f>
        <v>Klimabündnis</v>
      </c>
      <c r="F33" s="73"/>
      <c r="G33" s="22" t="str">
        <f>IF(OR(B33=Pionierstädte!$B$2,B33=Pionierstädte!$B$3),"Pionierstadt"," ")</f>
        <v xml:space="preserve"> </v>
      </c>
    </row>
    <row r="34" spans="1:7" x14ac:dyDescent="0.2">
      <c r="A34" s="61"/>
      <c r="B34" s="72" t="s">
        <v>131</v>
      </c>
      <c r="C34" s="73" t="str">
        <f>IF(ISNA(VLOOKUP(B34,KEM!$C$2:$C$112,1,FALSE))," ","KEM")</f>
        <v>KEM</v>
      </c>
      <c r="D34" s="73" t="str">
        <f>IF(ISNA(VLOOKUP(B34,KLAR!$C$2:$C$81,1,FALSE))," ","KLAR")</f>
        <v xml:space="preserve"> </v>
      </c>
      <c r="E34" s="73" t="str">
        <f>IF(ISNA(VLOOKUP(B34,Klimabündnis!$B$2:$B$92,1,FALSE))," ","Klimabündnis")</f>
        <v xml:space="preserve"> </v>
      </c>
      <c r="F34" s="73"/>
      <c r="G34" s="22" t="str">
        <f>IF(OR(B34=Pionierstädte!$B$2,B34=Pionierstädte!$B$3),"Pionierstadt"," ")</f>
        <v xml:space="preserve"> </v>
      </c>
    </row>
    <row r="35" spans="1:7" x14ac:dyDescent="0.2">
      <c r="A35" s="61"/>
      <c r="B35" s="72" t="s">
        <v>50</v>
      </c>
      <c r="C35" s="73" t="str">
        <f>IF(ISNA(VLOOKUP(B35,KEM!$C$2:$C$112,1,FALSE))," ","KEM")</f>
        <v>KEM</v>
      </c>
      <c r="D35" s="73" t="str">
        <f>IF(ISNA(VLOOKUP(B35,KLAR!$C$2:$C$81,1,FALSE))," ","KLAR")</f>
        <v>KLAR</v>
      </c>
      <c r="E35" s="73" t="str">
        <f>IF(ISNA(VLOOKUP(B35,Klimabündnis!$B$2:$B$92,1,FALSE))," ","Klimabündnis")</f>
        <v xml:space="preserve"> </v>
      </c>
      <c r="F35" s="73"/>
      <c r="G35" s="22" t="str">
        <f>IF(OR(B35=Pionierstädte!$B$2,B35=Pionierstädte!$B$3),"Pionierstadt"," ")</f>
        <v xml:space="preserve"> </v>
      </c>
    </row>
    <row r="36" spans="1:7" x14ac:dyDescent="0.2">
      <c r="A36" s="61"/>
      <c r="B36" s="72" t="s">
        <v>132</v>
      </c>
      <c r="C36" s="73" t="str">
        <f>IF(ISNA(VLOOKUP(B36,KEM!$C$2:$C$112,1,FALSE))," ","KEM")</f>
        <v>KEM</v>
      </c>
      <c r="D36" s="73" t="str">
        <f>IF(ISNA(VLOOKUP(B36,KLAR!$C$2:$C$81,1,FALSE))," ","KLAR")</f>
        <v xml:space="preserve"> </v>
      </c>
      <c r="E36" s="73" t="str">
        <f>IF(ISNA(VLOOKUP(B36,Klimabündnis!$B$2:$B$92,1,FALSE))," ","Klimabündnis")</f>
        <v xml:space="preserve"> </v>
      </c>
      <c r="F36" s="73"/>
      <c r="G36" s="22" t="str">
        <f>IF(OR(B36=Pionierstädte!$B$2,B36=Pionierstädte!$B$3),"Pionierstadt"," ")</f>
        <v xml:space="preserve"> </v>
      </c>
    </row>
    <row r="37" spans="1:7" x14ac:dyDescent="0.2">
      <c r="A37" s="61"/>
      <c r="B37" s="72" t="s">
        <v>51</v>
      </c>
      <c r="C37" s="73" t="str">
        <f>IF(ISNA(VLOOKUP(B37,KEM!$C$2:$C$112,1,FALSE))," ","KEM")</f>
        <v xml:space="preserve"> </v>
      </c>
      <c r="D37" s="73" t="str">
        <f>IF(ISNA(VLOOKUP(B37,KLAR!$C$2:$C$81,1,FALSE))," ","KLAR")</f>
        <v>KLAR</v>
      </c>
      <c r="E37" s="73" t="str">
        <f>IF(ISNA(VLOOKUP(B37,Klimabündnis!$B$2:$B$92,1,FALSE))," ","Klimabündnis")</f>
        <v xml:space="preserve"> </v>
      </c>
      <c r="F37" s="73"/>
      <c r="G37" s="22" t="str">
        <f>IF(OR(B37=Pionierstädte!$B$2,B37=Pionierstädte!$B$3),"Pionierstadt"," ")</f>
        <v xml:space="preserve"> </v>
      </c>
    </row>
    <row r="38" spans="1:7" ht="13.5" thickBot="1" x14ac:dyDescent="0.25">
      <c r="A38" s="62"/>
      <c r="B38" s="74" t="s">
        <v>218</v>
      </c>
      <c r="C38" s="75" t="str">
        <f>IF(ISNA(VLOOKUP(B38,KEM!$C$2:$C$112,1,FALSE))," ","KEM")</f>
        <v xml:space="preserve"> </v>
      </c>
      <c r="D38" s="75" t="str">
        <f>IF(ISNA(VLOOKUP(B38,KLAR!$C$2:$C$81,1,FALSE))," ","KLAR")</f>
        <v xml:space="preserve"> </v>
      </c>
      <c r="E38" s="75" t="str">
        <f>IF(ISNA(VLOOKUP(B38,Klimabündnis!$B$2:$B$92,1,FALSE))," ","Klimabündnis")</f>
        <v>Klimabündnis</v>
      </c>
      <c r="F38" s="75"/>
      <c r="G38" s="23" t="str">
        <f>IF(OR(B38=Pionierstädte!$B$2,B38=Pionierstädte!$B$3),"Pionierstadt"," ")</f>
        <v xml:space="preserve"> </v>
      </c>
    </row>
    <row r="39" spans="1:7" x14ac:dyDescent="0.2">
      <c r="A39" s="60" t="s">
        <v>3</v>
      </c>
      <c r="B39" s="70" t="s">
        <v>6</v>
      </c>
      <c r="C39" s="71" t="str">
        <f>IF(ISNA(VLOOKUP(B39,KEM!$C$2:$C$112,1,FALSE))," ","KEM")</f>
        <v>KEM</v>
      </c>
      <c r="D39" s="71" t="str">
        <f>IF(ISNA(VLOOKUP(B39,KLAR!$C$2:$C$81,1,FALSE))," ","KLAR")</f>
        <v>KLAR</v>
      </c>
      <c r="E39" s="71" t="str">
        <f>IF(ISNA(VLOOKUP(B39,Klimabündnis!$B$2:$B$92,1,FALSE))," ","Klimabündnis")</f>
        <v xml:space="preserve"> </v>
      </c>
      <c r="F39" s="71"/>
      <c r="G39" s="21" t="str">
        <f>IF(OR(B39=Pionierstädte!$B$2,B39=Pionierstädte!$B$3),"Pionierstadt"," ")</f>
        <v xml:space="preserve"> </v>
      </c>
    </row>
    <row r="40" spans="1:7" x14ac:dyDescent="0.2">
      <c r="A40" s="61"/>
      <c r="B40" s="72" t="s">
        <v>87</v>
      </c>
      <c r="C40" s="73" t="str">
        <f>IF(ISNA(VLOOKUP(B40,KEM!$C$2:$C$112,1,FALSE))," ","KEM")</f>
        <v>KEM</v>
      </c>
      <c r="D40" s="73" t="str">
        <f>IF(ISNA(VLOOKUP(B40,KLAR!$C$2:$C$81,1,FALSE))," ","KLAR")</f>
        <v>KLAR</v>
      </c>
      <c r="E40" s="73" t="str">
        <f>IF(ISNA(VLOOKUP(B40,Klimabündnis!$B$2:$B$92,1,FALSE))," ","Klimabündnis")</f>
        <v xml:space="preserve"> </v>
      </c>
      <c r="F40" s="73"/>
      <c r="G40" s="22" t="str">
        <f>IF(OR(B40=Pionierstädte!$B$2,B40=Pionierstädte!$B$3),"Pionierstadt"," ")</f>
        <v xml:space="preserve"> </v>
      </c>
    </row>
    <row r="41" spans="1:7" x14ac:dyDescent="0.2">
      <c r="A41" s="61"/>
      <c r="B41" s="72" t="s">
        <v>98</v>
      </c>
      <c r="C41" s="73" t="str">
        <f>IF(ISNA(VLOOKUP(B41,KEM!$C$2:$C$112,1,FALSE))," ","KEM")</f>
        <v>KEM</v>
      </c>
      <c r="D41" s="73" t="str">
        <f>IF(ISNA(VLOOKUP(B41,KLAR!$C$2:$C$81,1,FALSE))," ","KLAR")</f>
        <v>KLAR</v>
      </c>
      <c r="E41" s="73" t="str">
        <f>IF(ISNA(VLOOKUP(B41,Klimabündnis!$B$2:$B$92,1,FALSE))," ","Klimabündnis")</f>
        <v xml:space="preserve"> </v>
      </c>
      <c r="F41" s="73"/>
      <c r="G41" s="22" t="str">
        <f>IF(OR(B41=Pionierstädte!$B$2,B41=Pionierstädte!$B$3),"Pionierstadt"," ")</f>
        <v xml:space="preserve"> </v>
      </c>
    </row>
    <row r="42" spans="1:7" x14ac:dyDescent="0.2">
      <c r="A42" s="61"/>
      <c r="B42" s="72" t="s">
        <v>125</v>
      </c>
      <c r="C42" s="73" t="str">
        <f>IF(ISNA(VLOOKUP(B42,KEM!$C$2:$C$112,1,FALSE))," ","KEM")</f>
        <v>KEM</v>
      </c>
      <c r="D42" s="73" t="str">
        <f>IF(ISNA(VLOOKUP(B42,KLAR!$C$2:$C$81,1,FALSE))," ","KLAR")</f>
        <v>KLAR</v>
      </c>
      <c r="E42" s="73"/>
      <c r="F42" s="73"/>
      <c r="G42" s="22"/>
    </row>
    <row r="43" spans="1:7" x14ac:dyDescent="0.2">
      <c r="A43" s="61"/>
      <c r="B43" s="72" t="s">
        <v>13</v>
      </c>
      <c r="C43" s="73" t="str">
        <f>IF(ISNA(VLOOKUP(B43,KEM!$C$2:$C$112,1,FALSE))," ","KEM")</f>
        <v>KEM</v>
      </c>
      <c r="D43" s="73" t="str">
        <f>IF(ISNA(VLOOKUP(B43,KLAR!$C$2:$C$81,1,FALSE))," ","KLAR")</f>
        <v>KLAR</v>
      </c>
      <c r="E43" s="73" t="str">
        <f>IF(ISNA(VLOOKUP(B43,Klimabündnis!$B$2:$B$92,1,FALSE))," ","Klimabündnis")</f>
        <v xml:space="preserve"> </v>
      </c>
      <c r="F43" s="73"/>
      <c r="G43" s="22" t="str">
        <f>IF(OR(B43=Pionierstädte!$B$2,B43=Pionierstädte!$B$3),"Pionierstadt"," ")</f>
        <v xml:space="preserve"> </v>
      </c>
    </row>
    <row r="44" spans="1:7" x14ac:dyDescent="0.2">
      <c r="A44" s="61"/>
      <c r="B44" s="72" t="s">
        <v>126</v>
      </c>
      <c r="C44" s="73" t="str">
        <f>IF(ISNA(VLOOKUP(B44,KEM!$C$2:$C$112,1,FALSE))," ","KEM")</f>
        <v>KEM</v>
      </c>
      <c r="D44" s="73" t="str">
        <f>IF(ISNA(VLOOKUP(B44,KLAR!$C$2:$C$81,1,FALSE))," ","KLAR")</f>
        <v>KLAR</v>
      </c>
      <c r="E44" s="73" t="str">
        <f>IF(ISNA(VLOOKUP(B44,Klimabündnis!$B$2:$B$92,1,FALSE))," ","Klimabündnis")</f>
        <v>Klimabündnis</v>
      </c>
      <c r="F44" s="73"/>
      <c r="G44" s="22" t="str">
        <f>IF(OR(B44=Pionierstädte!$B$2,B44=Pionierstädte!$B$3),"Pionierstadt"," ")</f>
        <v xml:space="preserve"> </v>
      </c>
    </row>
    <row r="45" spans="1:7" x14ac:dyDescent="0.2">
      <c r="A45" s="61"/>
      <c r="B45" s="72" t="s">
        <v>17</v>
      </c>
      <c r="C45" s="73" t="str">
        <f>IF(ISNA(VLOOKUP(B45,KEM!$C$2:$C$112,1,FALSE))," ","KEM")</f>
        <v>KEM</v>
      </c>
      <c r="D45" s="73" t="str">
        <f>IF(ISNA(VLOOKUP(B45,KLAR!$C$2:$C$81,1,FALSE))," ","KLAR")</f>
        <v>KLAR</v>
      </c>
      <c r="E45" s="73" t="str">
        <f>IF(ISNA(VLOOKUP(B45,Klimabündnis!$B$2:$B$92,1,FALSE))," ","Klimabündnis")</f>
        <v xml:space="preserve"> </v>
      </c>
      <c r="F45" s="73"/>
      <c r="G45" s="22" t="str">
        <f>IF(OR(B45=Pionierstädte!$B$2,B45=Pionierstädte!$B$3),"Pionierstadt"," ")</f>
        <v xml:space="preserve"> </v>
      </c>
    </row>
    <row r="46" spans="1:7" x14ac:dyDescent="0.2">
      <c r="A46" s="61"/>
      <c r="B46" s="72" t="s">
        <v>93</v>
      </c>
      <c r="C46" s="73" t="str">
        <f>IF(ISNA(VLOOKUP(B46,KEM!$C$2:$C$112,1,FALSE))," ","KEM")</f>
        <v>KEM</v>
      </c>
      <c r="D46" s="73" t="str">
        <f>IF(ISNA(VLOOKUP(B46,KLAR!$C$2:$C$81,1,FALSE))," ","KLAR")</f>
        <v>KLAR</v>
      </c>
      <c r="E46" s="73" t="str">
        <f>IF(ISNA(VLOOKUP(B46,Klimabündnis!$B$2:$B$92,1,FALSE))," ","Klimabündnis")</f>
        <v xml:space="preserve"> </v>
      </c>
      <c r="F46" s="73"/>
      <c r="G46" s="22" t="str">
        <f>IF(OR(B46=Pionierstädte!$B$2,B46=Pionierstädte!$B$3),"Pionierstadt"," ")</f>
        <v xml:space="preserve"> </v>
      </c>
    </row>
    <row r="47" spans="1:7" x14ac:dyDescent="0.2">
      <c r="A47" s="61"/>
      <c r="B47" s="72" t="s">
        <v>94</v>
      </c>
      <c r="C47" s="73" t="str">
        <f>IF(ISNA(VLOOKUP(B47,KEM!$C$2:$C$112,1,FALSE))," ","KEM")</f>
        <v>KEM</v>
      </c>
      <c r="D47" s="73" t="str">
        <f>IF(ISNA(VLOOKUP(B47,KLAR!$C$2:$C$81,1,FALSE))," ","KLAR")</f>
        <v>KLAR</v>
      </c>
      <c r="E47" s="73" t="str">
        <f>IF(ISNA(VLOOKUP(B47,Klimabündnis!$B$2:$B$92,1,FALSE))," ","Klimabündnis")</f>
        <v xml:space="preserve"> </v>
      </c>
      <c r="F47" s="73"/>
      <c r="G47" s="22" t="str">
        <f>IF(OR(B47=Pionierstädte!$B$2,B47=Pionierstädte!$B$3),"Pionierstadt"," ")</f>
        <v xml:space="preserve"> </v>
      </c>
    </row>
    <row r="48" spans="1:7" x14ac:dyDescent="0.2">
      <c r="A48" s="61"/>
      <c r="B48" s="72" t="s">
        <v>8</v>
      </c>
      <c r="C48" s="73" t="str">
        <f>IF(ISNA(VLOOKUP(B48,KEM!$C$2:$C$112,1,FALSE))," ","KEM")</f>
        <v>KEM</v>
      </c>
      <c r="D48" s="73" t="str">
        <f>IF(ISNA(VLOOKUP(B48,KLAR!$C$2:$C$81,1,FALSE))," ","KLAR")</f>
        <v>KLAR</v>
      </c>
      <c r="E48" s="73" t="str">
        <f>IF(ISNA(VLOOKUP(B48,Klimabündnis!$B$2:$B$92,1,FALSE))," ","Klimabündnis")</f>
        <v xml:space="preserve"> </v>
      </c>
      <c r="F48" s="73"/>
      <c r="G48" s="22" t="str">
        <f>IF(OR(B48=Pionierstädte!$B$2,B48=Pionierstädte!$B$3),"Pionierstadt"," ")</f>
        <v xml:space="preserve"> </v>
      </c>
    </row>
    <row r="49" spans="1:7" x14ac:dyDescent="0.2">
      <c r="A49" s="61"/>
      <c r="B49" s="72" t="s">
        <v>9</v>
      </c>
      <c r="C49" s="73" t="str">
        <f>IF(ISNA(VLOOKUP(B49,KEM!$C$2:$C$112,1,FALSE))," ","KEM")</f>
        <v>KEM</v>
      </c>
      <c r="D49" s="73" t="str">
        <f>IF(ISNA(VLOOKUP(B49,KLAR!$C$2:$C$81,1,FALSE))," ","KLAR")</f>
        <v>KLAR</v>
      </c>
      <c r="E49" s="73" t="str">
        <f>IF(ISNA(VLOOKUP(B49,Klimabündnis!$B$2:$B$92,1,FALSE))," ","Klimabündnis")</f>
        <v>Klimabündnis</v>
      </c>
      <c r="F49" s="73"/>
      <c r="G49" s="22" t="str">
        <f>IF(OR(B49=Pionierstädte!$B$2,B49=Pionierstädte!$B$3),"Pionierstadt"," ")</f>
        <v xml:space="preserve"> </v>
      </c>
    </row>
    <row r="50" spans="1:7" x14ac:dyDescent="0.2">
      <c r="A50" s="61"/>
      <c r="B50" s="72" t="s">
        <v>7</v>
      </c>
      <c r="C50" s="73" t="str">
        <f>IF(ISNA(VLOOKUP(B50,KEM!$C$2:$C$112,1,FALSE))," ","KEM")</f>
        <v>KEM</v>
      </c>
      <c r="D50" s="73" t="str">
        <f>IF(ISNA(VLOOKUP(B50,KLAR!$C$2:$C$81,1,FALSE))," ","KLAR")</f>
        <v>KLAR</v>
      </c>
      <c r="E50" s="73" t="str">
        <f>IF(ISNA(VLOOKUP(B50,Klimabündnis!$B$2:$B$92,1,FALSE))," ","Klimabündnis")</f>
        <v xml:space="preserve"> </v>
      </c>
      <c r="F50" s="73"/>
      <c r="G50" s="22" t="str">
        <f>IF(OR(B50=Pionierstädte!$B$2,B50=Pionierstädte!$B$3),"Pionierstadt"," ")</f>
        <v xml:space="preserve"> </v>
      </c>
    </row>
    <row r="51" spans="1:7" x14ac:dyDescent="0.2">
      <c r="A51" s="61"/>
      <c r="B51" s="72" t="s">
        <v>99</v>
      </c>
      <c r="C51" s="73" t="str">
        <f>IF(ISNA(VLOOKUP(B51,KEM!$C$2:$C$112,1,FALSE))," ","KEM")</f>
        <v>KEM</v>
      </c>
      <c r="D51" s="73" t="str">
        <f>IF(ISNA(VLOOKUP(B51,KLAR!$C$2:$C$81,1,FALSE))," ","KLAR")</f>
        <v>KLAR</v>
      </c>
      <c r="E51" s="73" t="str">
        <f>IF(ISNA(VLOOKUP(B51,Klimabündnis!$B$2:$B$92,1,FALSE))," ","Klimabündnis")</f>
        <v xml:space="preserve"> </v>
      </c>
      <c r="F51" s="73"/>
      <c r="G51" s="22" t="str">
        <f>IF(OR(B51=Pionierstädte!$B$2,B51=Pionierstädte!$B$3),"Pionierstadt"," ")</f>
        <v xml:space="preserve"> </v>
      </c>
    </row>
    <row r="52" spans="1:7" x14ac:dyDescent="0.2">
      <c r="A52" s="61"/>
      <c r="B52" s="72" t="s">
        <v>3</v>
      </c>
      <c r="C52" s="73" t="str">
        <f>IF(ISNA(VLOOKUP(B52,KEM!$C$2:$C$112,1,FALSE))," ","KEM")</f>
        <v>KEM</v>
      </c>
      <c r="D52" s="73" t="str">
        <f>IF(ISNA(VLOOKUP(B52,KLAR!$C$2:$C$81,1,FALSE))," ","KLAR")</f>
        <v>KLAR</v>
      </c>
      <c r="E52" s="73" t="str">
        <f>IF(ISNA(VLOOKUP(B52,Klimabündnis!$B$2:$B$92,1,FALSE))," ","Klimabündnis")</f>
        <v>Klimabündnis</v>
      </c>
      <c r="F52" s="73"/>
      <c r="G52" s="22" t="str">
        <f>IF(OR(B52=Pionierstädte!$B$2,B52=Pionierstädte!$B$3),"Pionierstadt"," ")</f>
        <v xml:space="preserve"> </v>
      </c>
    </row>
    <row r="53" spans="1:7" x14ac:dyDescent="0.2">
      <c r="A53" s="61"/>
      <c r="B53" s="72" t="s">
        <v>88</v>
      </c>
      <c r="C53" s="73" t="str">
        <f>IF(ISNA(VLOOKUP(B53,KEM!$C$2:$C$112,1,FALSE))," ","KEM")</f>
        <v>KEM</v>
      </c>
      <c r="D53" s="73" t="str">
        <f>IF(ISNA(VLOOKUP(B53,KLAR!$C$2:$C$81,1,FALSE))," ","KLAR")</f>
        <v>KLAR</v>
      </c>
      <c r="E53" s="73" t="str">
        <f>IF(ISNA(VLOOKUP(B53,Klimabündnis!$B$2:$B$92,1,FALSE))," ","Klimabündnis")</f>
        <v xml:space="preserve"> </v>
      </c>
      <c r="F53" s="73"/>
      <c r="G53" s="22" t="str">
        <f>IF(OR(B53=Pionierstädte!$B$2,B53=Pionierstädte!$B$3),"Pionierstadt"," ")</f>
        <v xml:space="preserve"> </v>
      </c>
    </row>
    <row r="54" spans="1:7" x14ac:dyDescent="0.2">
      <c r="A54" s="61"/>
      <c r="B54" s="72" t="s">
        <v>12</v>
      </c>
      <c r="C54" s="73" t="str">
        <f>IF(ISNA(VLOOKUP(B54,KEM!$C$2:$C$112,1,FALSE))," ","KEM")</f>
        <v>KEM</v>
      </c>
      <c r="D54" s="73" t="str">
        <f>IF(ISNA(VLOOKUP(B54,KLAR!$C$2:$C$81,1,FALSE))," ","KLAR")</f>
        <v>KLAR</v>
      </c>
      <c r="E54" s="73" t="str">
        <f>IF(ISNA(VLOOKUP(B54,Klimabündnis!$B$2:$B$92,1,FALSE))," ","Klimabündnis")</f>
        <v xml:space="preserve"> </v>
      </c>
      <c r="F54" s="73"/>
      <c r="G54" s="22" t="str">
        <f>IF(OR(B54=Pionierstädte!$B$2,B54=Pionierstädte!$B$3),"Pionierstadt"," ")</f>
        <v xml:space="preserve"> </v>
      </c>
    </row>
    <row r="55" spans="1:7" x14ac:dyDescent="0.2">
      <c r="A55" s="61"/>
      <c r="B55" s="72" t="s">
        <v>89</v>
      </c>
      <c r="C55" s="73" t="str">
        <f>IF(ISNA(VLOOKUP(B55,KEM!$C$2:$C$112,1,FALSE))," ","KEM")</f>
        <v>KEM</v>
      </c>
      <c r="D55" s="73" t="str">
        <f>IF(ISNA(VLOOKUP(B55,KLAR!$C$2:$C$81,1,FALSE))," ","KLAR")</f>
        <v>KLAR</v>
      </c>
      <c r="E55" s="73" t="str">
        <f>IF(ISNA(VLOOKUP(B55,Klimabündnis!$B$2:$B$92,1,FALSE))," ","Klimabündnis")</f>
        <v>Klimabündnis</v>
      </c>
      <c r="F55" s="73" t="s">
        <v>230</v>
      </c>
      <c r="G55" s="22" t="str">
        <f>IF(OR(B55=Pionierstädte!$B$2,B55=Pionierstädte!$B$3),"Pionierstadt"," ")</f>
        <v xml:space="preserve"> </v>
      </c>
    </row>
    <row r="56" spans="1:7" x14ac:dyDescent="0.2">
      <c r="A56" s="61"/>
      <c r="B56" s="72" t="s">
        <v>18</v>
      </c>
      <c r="C56" s="73" t="str">
        <f>IF(ISNA(VLOOKUP(B56,KEM!$C$2:$C$112,1,FALSE))," ","KEM")</f>
        <v>KEM</v>
      </c>
      <c r="D56" s="73" t="str">
        <f>IF(ISNA(VLOOKUP(B56,KLAR!$C$2:$C$81,1,FALSE))," ","KLAR")</f>
        <v>KLAR</v>
      </c>
      <c r="E56" s="73" t="str">
        <f>IF(ISNA(VLOOKUP(B56,Klimabündnis!$B$2:$B$92,1,FALSE))," ","Klimabündnis")</f>
        <v xml:space="preserve"> </v>
      </c>
      <c r="F56" s="73"/>
      <c r="G56" s="22" t="str">
        <f>IF(OR(B56=Pionierstädte!$B$2,B56=Pionierstädte!$B$3),"Pionierstadt"," ")</f>
        <v xml:space="preserve"> </v>
      </c>
    </row>
    <row r="57" spans="1:7" x14ac:dyDescent="0.2">
      <c r="A57" s="61"/>
      <c r="B57" s="72" t="s">
        <v>5</v>
      </c>
      <c r="C57" s="73" t="str">
        <f>IF(ISNA(VLOOKUP(B57,KEM!$C$2:$C$112,1,FALSE))," ","KEM")</f>
        <v>KEM</v>
      </c>
      <c r="D57" s="73" t="str">
        <f>IF(ISNA(VLOOKUP(B57,KLAR!$C$2:$C$81,1,FALSE))," ","KLAR")</f>
        <v>KLAR</v>
      </c>
      <c r="E57" s="73" t="str">
        <f>IF(ISNA(VLOOKUP(B57,Klimabündnis!$B$2:$B$92,1,FALSE))," ","Klimabündnis")</f>
        <v>Klimabündnis</v>
      </c>
      <c r="F57" s="73" t="s">
        <v>230</v>
      </c>
      <c r="G57" s="22" t="str">
        <f>IF(OR(B57=Pionierstädte!$B$2,B57=Pionierstädte!$B$3),"Pionierstadt"," ")</f>
        <v xml:space="preserve"> </v>
      </c>
    </row>
    <row r="58" spans="1:7" x14ac:dyDescent="0.2">
      <c r="A58" s="61"/>
      <c r="B58" s="72" t="s">
        <v>127</v>
      </c>
      <c r="C58" s="73" t="str">
        <f>IF(ISNA(VLOOKUP(B58,KEM!$C$2:$C$112,1,FALSE))," ","KEM")</f>
        <v>KEM</v>
      </c>
      <c r="D58" s="73" t="str">
        <f>IF(ISNA(VLOOKUP(B58,KLAR!$C$2:$C$81,1,FALSE))," ","KLAR")</f>
        <v>KLAR</v>
      </c>
      <c r="E58" s="73" t="str">
        <f>IF(ISNA(VLOOKUP(B58,Klimabündnis!$B$2:$B$92,1,FALSE))," ","Klimabündnis")</f>
        <v>Klimabündnis</v>
      </c>
      <c r="F58" s="73"/>
      <c r="G58" s="22" t="str">
        <f>IF(OR(B58=Pionierstädte!$B$2,B58=Pionierstädte!$B$3),"Pionierstadt"," ")</f>
        <v xml:space="preserve"> </v>
      </c>
    </row>
    <row r="59" spans="1:7" x14ac:dyDescent="0.2">
      <c r="A59" s="61"/>
      <c r="B59" s="72" t="s">
        <v>20</v>
      </c>
      <c r="C59" s="73" t="str">
        <f>IF(ISNA(VLOOKUP(B59,KEM!$C$2:$C$112,1,FALSE))," ","KEM")</f>
        <v>KEM</v>
      </c>
      <c r="D59" s="73" t="str">
        <f>IF(ISNA(VLOOKUP(B59,KLAR!$C$2:$C$81,1,FALSE))," ","KLAR")</f>
        <v>KLAR</v>
      </c>
      <c r="E59" s="73" t="str">
        <f>IF(ISNA(VLOOKUP(B59,Klimabündnis!$B$2:$B$92,1,FALSE))," ","Klimabündnis")</f>
        <v xml:space="preserve"> </v>
      </c>
      <c r="F59" s="73"/>
      <c r="G59" s="22" t="str">
        <f>IF(OR(B59=Pionierstädte!$B$2,B59=Pionierstädte!$B$3),"Pionierstadt"," ")</f>
        <v xml:space="preserve"> </v>
      </c>
    </row>
    <row r="60" spans="1:7" x14ac:dyDescent="0.2">
      <c r="A60" s="61"/>
      <c r="B60" s="72" t="s">
        <v>95</v>
      </c>
      <c r="C60" s="73" t="str">
        <f>IF(ISNA(VLOOKUP(B60,KEM!$C$2:$C$112,1,FALSE))," ","KEM")</f>
        <v>KEM</v>
      </c>
      <c r="D60" s="73" t="str">
        <f>IF(ISNA(VLOOKUP(B60,KLAR!$C$2:$C$81,1,FALSE))," ","KLAR")</f>
        <v>KLAR</v>
      </c>
      <c r="E60" s="73" t="str">
        <f>IF(ISNA(VLOOKUP(B60,Klimabündnis!$B$2:$B$92,1,FALSE))," ","Klimabündnis")</f>
        <v xml:space="preserve"> </v>
      </c>
      <c r="F60" s="73"/>
      <c r="G60" s="22" t="str">
        <f>IF(OR(B60=Pionierstädte!$B$2,B60=Pionierstädte!$B$3),"Pionierstadt"," ")</f>
        <v xml:space="preserve"> </v>
      </c>
    </row>
    <row r="61" spans="1:7" x14ac:dyDescent="0.2">
      <c r="A61" s="61"/>
      <c r="B61" s="72" t="s">
        <v>97</v>
      </c>
      <c r="C61" s="73" t="str">
        <f>IF(ISNA(VLOOKUP(B61,KEM!$C$2:$C$112,1,FALSE))," ","KEM")</f>
        <v>KEM</v>
      </c>
      <c r="D61" s="73" t="str">
        <f>IF(ISNA(VLOOKUP(B61,KLAR!$C$2:$C$81,1,FALSE))," ","KLAR")</f>
        <v>KLAR</v>
      </c>
      <c r="E61" s="73" t="str">
        <f>IF(ISNA(VLOOKUP(B61,Klimabündnis!$B$2:$B$92,1,FALSE))," ","Klimabündnis")</f>
        <v>Klimabündnis</v>
      </c>
      <c r="F61" s="73"/>
      <c r="G61" s="22" t="str">
        <f>IF(OR(B61=Pionierstädte!$B$2,B61=Pionierstädte!$B$3),"Pionierstadt"," ")</f>
        <v xml:space="preserve"> </v>
      </c>
    </row>
    <row r="62" spans="1:7" x14ac:dyDescent="0.2">
      <c r="A62" s="61"/>
      <c r="B62" s="72" t="s">
        <v>90</v>
      </c>
      <c r="C62" s="73" t="str">
        <f>IF(ISNA(VLOOKUP(B62,KEM!$C$2:$C$112,1,FALSE))," ","KEM")</f>
        <v>KEM</v>
      </c>
      <c r="D62" s="73" t="str">
        <f>IF(ISNA(VLOOKUP(B62,KLAR!$C$2:$C$81,1,FALSE))," ","KLAR")</f>
        <v>KLAR</v>
      </c>
      <c r="E62" s="73" t="str">
        <f>IF(ISNA(VLOOKUP(B62,Klimabündnis!$B$2:$B$92,1,FALSE))," ","Klimabündnis")</f>
        <v xml:space="preserve"> </v>
      </c>
      <c r="F62" s="73"/>
      <c r="G62" s="22" t="str">
        <f>IF(OR(B62=Pionierstädte!$B$2,B62=Pionierstädte!$B$3),"Pionierstadt"," ")</f>
        <v xml:space="preserve"> </v>
      </c>
    </row>
    <row r="63" spans="1:7" x14ac:dyDescent="0.2">
      <c r="A63" s="61"/>
      <c r="B63" s="72" t="s">
        <v>11</v>
      </c>
      <c r="C63" s="73" t="str">
        <f>IF(ISNA(VLOOKUP(B63,KEM!$C$2:$C$112,1,FALSE))," ","KEM")</f>
        <v>KEM</v>
      </c>
      <c r="D63" s="73" t="str">
        <f>IF(ISNA(VLOOKUP(B63,KLAR!$C$2:$C$81,1,FALSE))," ","KLAR")</f>
        <v>KLAR</v>
      </c>
      <c r="E63" s="73" t="str">
        <f>IF(ISNA(VLOOKUP(B63,Klimabündnis!$B$2:$B$92,1,FALSE))," ","Klimabündnis")</f>
        <v xml:space="preserve"> </v>
      </c>
      <c r="F63" s="73" t="s">
        <v>230</v>
      </c>
      <c r="G63" s="22" t="str">
        <f>IF(OR(B63=Pionierstädte!$B$2,B63=Pionierstädte!$B$3),"Pionierstadt"," ")</f>
        <v xml:space="preserve"> </v>
      </c>
    </row>
    <row r="64" spans="1:7" x14ac:dyDescent="0.2">
      <c r="A64" s="61"/>
      <c r="B64" s="72" t="s">
        <v>128</v>
      </c>
      <c r="C64" s="73" t="str">
        <f>IF(ISNA(VLOOKUP(B64,KEM!$C$2:$C$112,1,FALSE))," ","KEM")</f>
        <v>KEM</v>
      </c>
      <c r="D64" s="73" t="str">
        <f>IF(ISNA(VLOOKUP(B64,KLAR!$C$2:$C$81,1,FALSE))," ","KLAR")</f>
        <v>KLAR</v>
      </c>
      <c r="E64" s="73" t="str">
        <f>IF(ISNA(VLOOKUP(B64,Klimabündnis!$B$2:$B$92,1,FALSE))," ","Klimabündnis")</f>
        <v>Klimabündnis</v>
      </c>
      <c r="F64" s="73"/>
      <c r="G64" s="22" t="str">
        <f>IF(OR(B64=Pionierstädte!$B$2,B64=Pionierstädte!$B$3),"Pionierstadt"," ")</f>
        <v xml:space="preserve"> </v>
      </c>
    </row>
    <row r="65" spans="1:7" x14ac:dyDescent="0.2">
      <c r="A65" s="61"/>
      <c r="B65" s="72" t="s">
        <v>14</v>
      </c>
      <c r="C65" s="73" t="str">
        <f>IF(ISNA(VLOOKUP(B65,KEM!$C$2:$C$112,1,FALSE))," ","KEM")</f>
        <v>KEM</v>
      </c>
      <c r="D65" s="73" t="str">
        <f>IF(ISNA(VLOOKUP(B65,KLAR!$C$2:$C$81,1,FALSE))," ","KLAR")</f>
        <v>KLAR</v>
      </c>
      <c r="E65" s="73" t="str">
        <f>IF(ISNA(VLOOKUP(B65,Klimabündnis!$B$2:$B$92,1,FALSE))," ","Klimabündnis")</f>
        <v>Klimabündnis</v>
      </c>
      <c r="F65" s="73"/>
      <c r="G65" s="22" t="str">
        <f>IF(OR(B65=Pionierstädte!$B$2,B65=Pionierstädte!$B$3),"Pionierstadt"," ")</f>
        <v xml:space="preserve"> </v>
      </c>
    </row>
    <row r="66" spans="1:7" x14ac:dyDescent="0.2">
      <c r="A66" s="61"/>
      <c r="B66" s="72" t="s">
        <v>16</v>
      </c>
      <c r="C66" s="73" t="str">
        <f>IF(ISNA(VLOOKUP(B66,KEM!$C$2:$C$112,1,FALSE))," ","KEM")</f>
        <v>KEM</v>
      </c>
      <c r="D66" s="73" t="str">
        <f>IF(ISNA(VLOOKUP(B66,KLAR!$C$2:$C$81,1,FALSE))," ","KLAR")</f>
        <v>KLAR</v>
      </c>
      <c r="E66" s="73" t="str">
        <f>IF(ISNA(VLOOKUP(B66,Klimabündnis!$B$2:$B$92,1,FALSE))," ","Klimabündnis")</f>
        <v xml:space="preserve"> </v>
      </c>
      <c r="F66" s="73"/>
      <c r="G66" s="22" t="str">
        <f>IF(OR(B66=Pionierstädte!$B$2,B66=Pionierstädte!$B$3),"Pionierstadt"," ")</f>
        <v xml:space="preserve"> </v>
      </c>
    </row>
    <row r="67" spans="1:7" x14ac:dyDescent="0.2">
      <c r="A67" s="61"/>
      <c r="B67" s="72" t="s">
        <v>91</v>
      </c>
      <c r="C67" s="73" t="str">
        <f>IF(ISNA(VLOOKUP(B67,KEM!$C$2:$C$112,1,FALSE))," ","KEM")</f>
        <v>KEM</v>
      </c>
      <c r="D67" s="73" t="str">
        <f>IF(ISNA(VLOOKUP(B67,KLAR!$C$2:$C$81,1,FALSE))," ","KLAR")</f>
        <v>KLAR</v>
      </c>
      <c r="E67" s="73" t="str">
        <f>IF(ISNA(VLOOKUP(B67,Klimabündnis!$B$2:$B$92,1,FALSE))," ","Klimabündnis")</f>
        <v xml:space="preserve"> </v>
      </c>
      <c r="F67" s="73"/>
      <c r="G67" s="22" t="str">
        <f>IF(OR(B67=Pionierstädte!$B$2,B67=Pionierstädte!$B$3),"Pionierstadt"," ")</f>
        <v xml:space="preserve"> </v>
      </c>
    </row>
    <row r="68" spans="1:7" ht="13.5" thickBot="1" x14ac:dyDescent="0.25">
      <c r="A68" s="62"/>
      <c r="B68" s="74" t="s">
        <v>19</v>
      </c>
      <c r="C68" s="75" t="str">
        <f>IF(ISNA(VLOOKUP(B68,KEM!$C$2:$C$112,1,FALSE))," ","KEM")</f>
        <v>KEM</v>
      </c>
      <c r="D68" s="75" t="str">
        <f>IF(ISNA(VLOOKUP(B68,KLAR!$C$2:$C$81,1,FALSE))," ","KLAR")</f>
        <v>KLAR</v>
      </c>
      <c r="E68" s="75" t="str">
        <f>IF(ISNA(VLOOKUP(B68,Klimabündnis!$B$2:$B$92,1,FALSE))," ","Klimabündnis")</f>
        <v xml:space="preserve"> </v>
      </c>
      <c r="F68" s="75"/>
      <c r="G68" s="23" t="str">
        <f>IF(OR(B68=Pionierstädte!$B$2,B68=Pionierstädte!$B$3),"Pionierstadt"," ")</f>
        <v xml:space="preserve"> </v>
      </c>
    </row>
    <row r="69" spans="1:7" x14ac:dyDescent="0.2">
      <c r="A69" s="60" t="s">
        <v>21</v>
      </c>
      <c r="B69" s="70" t="s">
        <v>103</v>
      </c>
      <c r="C69" s="71" t="str">
        <f>IF(ISNA(VLOOKUP(B69,KEM!$C$2:$C$112,1,FALSE))," ","KEM")</f>
        <v xml:space="preserve"> </v>
      </c>
      <c r="D69" s="71" t="str">
        <f>IF(ISNA(VLOOKUP(B69,KLAR!$C$2:$C$81,1,FALSE))," ","KLAR")</f>
        <v xml:space="preserve"> </v>
      </c>
      <c r="E69" s="71" t="str">
        <f>IF(ISNA(VLOOKUP(B69,Klimabündnis!$B$2:$B$92,1,FALSE))," ","Klimabündnis")</f>
        <v xml:space="preserve"> </v>
      </c>
      <c r="F69" s="71" t="s">
        <v>230</v>
      </c>
      <c r="G69" s="21" t="str">
        <f>IF(OR(B69=Pionierstädte!$B$2,B69=Pionierstädte!$B$3),"Pionierstadt"," ")</f>
        <v xml:space="preserve"> </v>
      </c>
    </row>
    <row r="70" spans="1:7" x14ac:dyDescent="0.2">
      <c r="A70" s="61"/>
      <c r="B70" s="72" t="s">
        <v>104</v>
      </c>
      <c r="C70" s="73" t="str">
        <f>IF(ISNA(VLOOKUP(B70,KEM!$C$2:$C$112,1,FALSE))," ","KEM")</f>
        <v>KEM</v>
      </c>
      <c r="D70" s="73" t="str">
        <f>IF(ISNA(VLOOKUP(B70,KLAR!$C$2:$C$81,1,FALSE))," ","KLAR")</f>
        <v xml:space="preserve"> </v>
      </c>
      <c r="E70" s="73" t="str">
        <f>IF(ISNA(VLOOKUP(B70,Klimabündnis!$B$2:$B$92,1,FALSE))," ","Klimabündnis")</f>
        <v>Klimabündnis</v>
      </c>
      <c r="F70" s="73" t="s">
        <v>230</v>
      </c>
      <c r="G70" s="22" t="str">
        <f>IF(OR(B70=Pionierstädte!$B$2,B70=Pionierstädte!$B$3),"Pionierstadt"," ")</f>
        <v xml:space="preserve"> </v>
      </c>
    </row>
    <row r="71" spans="1:7" x14ac:dyDescent="0.2">
      <c r="A71" s="61"/>
      <c r="B71" s="72" t="s">
        <v>21</v>
      </c>
      <c r="C71" s="73" t="str">
        <f>IF(ISNA(VLOOKUP(B71,KEM!$C$2:$C$112,1,FALSE))," ","KEM")</f>
        <v xml:space="preserve"> </v>
      </c>
      <c r="D71" s="73" t="str">
        <f>IF(ISNA(VLOOKUP(B71,KLAR!$C$2:$C$81,1,FALSE))," ","KLAR")</f>
        <v xml:space="preserve"> </v>
      </c>
      <c r="E71" s="73" t="str">
        <f>IF(ISNA(VLOOKUP(B71,Klimabündnis!$B$2:$B$92,1,FALSE))," ","Klimabündnis")</f>
        <v xml:space="preserve"> </v>
      </c>
      <c r="F71" s="73" t="s">
        <v>230</v>
      </c>
      <c r="G71" s="22" t="str">
        <f>IF(OR(B71=Pionierstädte!$B$2,B71=Pionierstädte!$B$3),"Pionierstadt"," ")</f>
        <v xml:space="preserve"> </v>
      </c>
    </row>
    <row r="72" spans="1:7" x14ac:dyDescent="0.2">
      <c r="A72" s="61"/>
      <c r="B72" s="72" t="s">
        <v>232</v>
      </c>
      <c r="C72" s="73" t="str">
        <f>IF(ISNA(VLOOKUP(B72,KEM!$C$2:$C$112,1,FALSE))," ","KEM")</f>
        <v xml:space="preserve"> </v>
      </c>
      <c r="D72" s="73" t="str">
        <f>IF(ISNA(VLOOKUP(B72,KLAR!$C$2:$C$81,1,FALSE))," ","KLAR")</f>
        <v xml:space="preserve"> </v>
      </c>
      <c r="E72" s="73" t="str">
        <f>IF(ISNA(VLOOKUP(B72,Klimabündnis!$B$2:$B$92,1,FALSE))," ","Klimabündnis")</f>
        <v xml:space="preserve"> </v>
      </c>
      <c r="F72" s="73"/>
      <c r="G72" s="22" t="str">
        <f>IF(OR(B72=Pionierstädte!$B$2,B72=Pionierstädte!$B$3),"Pionierstadt"," ")</f>
        <v xml:space="preserve"> </v>
      </c>
    </row>
    <row r="73" spans="1:7" x14ac:dyDescent="0.2">
      <c r="A73" s="61"/>
      <c r="B73" s="72" t="s">
        <v>233</v>
      </c>
      <c r="C73" s="73" t="str">
        <f>IF(ISNA(VLOOKUP(B73,KEM!$C$2:$C$112,1,FALSE))," ","KEM")</f>
        <v xml:space="preserve"> </v>
      </c>
      <c r="D73" s="73" t="str">
        <f>IF(ISNA(VLOOKUP(B73,KLAR!$C$2:$C$81,1,FALSE))," ","KLAR")</f>
        <v xml:space="preserve"> </v>
      </c>
      <c r="E73" s="73" t="str">
        <f>IF(ISNA(VLOOKUP(B73,Klimabündnis!$B$2:$B$92,1,FALSE))," ","Klimabündnis")</f>
        <v xml:space="preserve"> </v>
      </c>
      <c r="F73" s="73"/>
      <c r="G73" s="22" t="str">
        <f>IF(OR(B73=Pionierstädte!$B$2,B73=Pionierstädte!$B$3),"Pionierstadt"," ")</f>
        <v xml:space="preserve"> </v>
      </c>
    </row>
    <row r="74" spans="1:7" x14ac:dyDescent="0.2">
      <c r="A74" s="61"/>
      <c r="B74" s="72" t="s">
        <v>234</v>
      </c>
      <c r="C74" s="73" t="str">
        <f>IF(ISNA(VLOOKUP(B74,KEM!$C$2:$C$112,1,FALSE))," ","KEM")</f>
        <v xml:space="preserve"> </v>
      </c>
      <c r="D74" s="73" t="str">
        <f>IF(ISNA(VLOOKUP(B74,KLAR!$C$2:$C$81,1,FALSE))," ","KLAR")</f>
        <v xml:space="preserve"> </v>
      </c>
      <c r="E74" s="73" t="str">
        <f>IF(ISNA(VLOOKUP(B74,Klimabündnis!$B$2:$B$92,1,FALSE))," ","Klimabündnis")</f>
        <v xml:space="preserve"> </v>
      </c>
      <c r="F74" s="73"/>
      <c r="G74" s="22" t="str">
        <f>IF(OR(B74=Pionierstädte!$B$2,B74=Pionierstädte!$B$3),"Pionierstadt"," ")</f>
        <v xml:space="preserve"> </v>
      </c>
    </row>
    <row r="75" spans="1:7" x14ac:dyDescent="0.2">
      <c r="A75" s="61"/>
      <c r="B75" s="72" t="s">
        <v>105</v>
      </c>
      <c r="C75" s="73" t="str">
        <f>IF(ISNA(VLOOKUP(B75,KEM!$C$2:$C$112,1,FALSE))," ","KEM")</f>
        <v xml:space="preserve"> </v>
      </c>
      <c r="D75" s="73" t="str">
        <f>IF(ISNA(VLOOKUP(B75,KLAR!$C$2:$C$81,1,FALSE))," ","KLAR")</f>
        <v xml:space="preserve"> </v>
      </c>
      <c r="E75" s="73" t="str">
        <f>IF(ISNA(VLOOKUP(B75,Klimabündnis!$B$2:$B$92,1,FALSE))," ","Klimabündnis")</f>
        <v>Klimabündnis</v>
      </c>
      <c r="F75" s="73"/>
      <c r="G75" s="22" t="str">
        <f>IF(OR(B75=Pionierstädte!$B$2,B75=Pionierstädte!$B$3),"Pionierstadt"," ")</f>
        <v xml:space="preserve"> </v>
      </c>
    </row>
    <row r="76" spans="1:7" x14ac:dyDescent="0.2">
      <c r="A76" s="61"/>
      <c r="B76" s="72" t="s">
        <v>100</v>
      </c>
      <c r="C76" s="73" t="str">
        <f>IF(ISNA(VLOOKUP(B76,KEM!$C$2:$C$112,1,FALSE))," ","KEM")</f>
        <v>KEM</v>
      </c>
      <c r="D76" s="73" t="str">
        <f>IF(ISNA(VLOOKUP(B76,KLAR!$C$2:$C$81,1,FALSE))," ","KLAR")</f>
        <v xml:space="preserve"> </v>
      </c>
      <c r="E76" s="73" t="str">
        <f>IF(ISNA(VLOOKUP(B76,Klimabündnis!$B$2:$B$92,1,FALSE))," ","Klimabündnis")</f>
        <v xml:space="preserve"> </v>
      </c>
      <c r="F76" s="73"/>
      <c r="G76" s="22" t="str">
        <f>IF(OR(B76=Pionierstädte!$B$2,B76=Pionierstädte!$B$3),"Pionierstadt"," ")</f>
        <v xml:space="preserve"> </v>
      </c>
    </row>
    <row r="77" spans="1:7" x14ac:dyDescent="0.2">
      <c r="A77" s="61"/>
      <c r="B77" s="72" t="s">
        <v>106</v>
      </c>
      <c r="C77" s="73" t="str">
        <f>IF(ISNA(VLOOKUP(B77,KEM!$C$2:$C$112,1,FALSE))," ","KEM")</f>
        <v xml:space="preserve"> </v>
      </c>
      <c r="D77" s="73" t="str">
        <f>IF(ISNA(VLOOKUP(B77,KLAR!$C$2:$C$81,1,FALSE))," ","KLAR")</f>
        <v xml:space="preserve"> </v>
      </c>
      <c r="E77" s="73" t="str">
        <f>IF(ISNA(VLOOKUP(B77,Klimabündnis!$B$2:$B$92,1,FALSE))," ","Klimabündnis")</f>
        <v xml:space="preserve"> </v>
      </c>
      <c r="F77" s="73" t="s">
        <v>230</v>
      </c>
      <c r="G77" s="22" t="str">
        <f>IF(OR(B77=Pionierstädte!$B$2,B77=Pionierstädte!$B$3),"Pionierstadt"," ")</f>
        <v xml:space="preserve"> </v>
      </c>
    </row>
    <row r="78" spans="1:7" x14ac:dyDescent="0.2">
      <c r="A78" s="61"/>
      <c r="B78" s="72" t="s">
        <v>235</v>
      </c>
      <c r="C78" s="73" t="str">
        <f>IF(ISNA(VLOOKUP(B78,KEM!$C$2:$C$112,1,FALSE))," ","KEM")</f>
        <v xml:space="preserve"> </v>
      </c>
      <c r="D78" s="73" t="str">
        <f>IF(ISNA(VLOOKUP(B78,KLAR!$C$2:$C$81,1,FALSE))," ","KLAR")</f>
        <v xml:space="preserve"> </v>
      </c>
      <c r="E78" s="73" t="str">
        <f>IF(ISNA(VLOOKUP(B78,Klimabündnis!$B$2:$B$92,1,FALSE))," ","Klimabündnis")</f>
        <v xml:space="preserve"> </v>
      </c>
      <c r="F78" s="73"/>
      <c r="G78" s="22" t="str">
        <f>IF(OR(B78=Pionierstädte!$B$2,B78=Pionierstädte!$B$3),"Pionierstadt"," ")</f>
        <v xml:space="preserve"> </v>
      </c>
    </row>
    <row r="79" spans="1:7" x14ac:dyDescent="0.2">
      <c r="A79" s="61"/>
      <c r="B79" s="72" t="s">
        <v>107</v>
      </c>
      <c r="C79" s="73" t="str">
        <f>IF(ISNA(VLOOKUP(B79,KEM!$C$2:$C$112,1,FALSE))," ","KEM")</f>
        <v xml:space="preserve"> </v>
      </c>
      <c r="D79" s="73" t="str">
        <f>IF(ISNA(VLOOKUP(B79,KLAR!$C$2:$C$81,1,FALSE))," ","KLAR")</f>
        <v xml:space="preserve"> </v>
      </c>
      <c r="E79" s="73" t="str">
        <f>IF(ISNA(VLOOKUP(B79,Klimabündnis!$B$2:$B$92,1,FALSE))," ","Klimabündnis")</f>
        <v xml:space="preserve"> </v>
      </c>
      <c r="F79" s="73"/>
      <c r="G79" s="22" t="str">
        <f>IF(OR(B79=Pionierstädte!$B$2,B79=Pionierstädte!$B$3),"Pionierstadt"," ")</f>
        <v xml:space="preserve"> </v>
      </c>
    </row>
    <row r="80" spans="1:7" x14ac:dyDescent="0.2">
      <c r="A80" s="61"/>
      <c r="B80" s="72" t="s">
        <v>107</v>
      </c>
      <c r="C80" s="73" t="str">
        <f>IF(ISNA(VLOOKUP(B80,KEM!$C$2:$C$112,1,FALSE))," ","KEM")</f>
        <v xml:space="preserve"> </v>
      </c>
      <c r="D80" s="73" t="str">
        <f>IF(ISNA(VLOOKUP(B80,KLAR!$C$2:$C$81,1,FALSE))," ","KLAR")</f>
        <v xml:space="preserve"> </v>
      </c>
      <c r="E80" s="73" t="str">
        <f>IF(ISNA(VLOOKUP(B80,Klimabündnis!$B$2:$B$92,1,FALSE))," ","Klimabündnis")</f>
        <v xml:space="preserve"> </v>
      </c>
      <c r="F80" s="73" t="s">
        <v>230</v>
      </c>
      <c r="G80" s="22" t="str">
        <f>IF(OR(B80=Pionierstädte!$B$2,B80=Pionierstädte!$B$3),"Pionierstadt"," ")</f>
        <v xml:space="preserve"> </v>
      </c>
    </row>
    <row r="81" spans="1:7" x14ac:dyDescent="0.2">
      <c r="A81" s="61"/>
      <c r="B81" s="72" t="s">
        <v>236</v>
      </c>
      <c r="C81" s="73" t="str">
        <f>IF(ISNA(VLOOKUP(B81,KEM!$C$2:$C$112,1,FALSE))," ","KEM")</f>
        <v xml:space="preserve"> </v>
      </c>
      <c r="D81" s="73" t="str">
        <f>IF(ISNA(VLOOKUP(B81,KLAR!$C$2:$C$81,1,FALSE))," ","KLAR")</f>
        <v xml:space="preserve"> </v>
      </c>
      <c r="E81" s="73" t="str">
        <f>IF(ISNA(VLOOKUP(B81,Klimabündnis!$B$2:$B$92,1,FALSE))," ","Klimabündnis")</f>
        <v xml:space="preserve"> </v>
      </c>
      <c r="F81" s="73"/>
      <c r="G81" s="22" t="str">
        <f>IF(OR(B81=Pionierstädte!$B$2,B81=Pionierstädte!$B$3),"Pionierstadt"," ")</f>
        <v xml:space="preserve"> </v>
      </c>
    </row>
    <row r="82" spans="1:7" x14ac:dyDescent="0.2">
      <c r="A82" s="61"/>
      <c r="B82" s="72" t="s">
        <v>237</v>
      </c>
      <c r="C82" s="73" t="str">
        <f>IF(ISNA(VLOOKUP(B82,KEM!$C$2:$C$112,1,FALSE))," ","KEM")</f>
        <v xml:space="preserve"> </v>
      </c>
      <c r="D82" s="73" t="str">
        <f>IF(ISNA(VLOOKUP(B82,KLAR!$C$2:$C$81,1,FALSE))," ","KLAR")</f>
        <v xml:space="preserve"> </v>
      </c>
      <c r="E82" s="73" t="str">
        <f>IF(ISNA(VLOOKUP(B82,Klimabündnis!$B$2:$B$92,1,FALSE))," ","Klimabündnis")</f>
        <v xml:space="preserve"> </v>
      </c>
      <c r="F82" s="73"/>
      <c r="G82" s="22" t="str">
        <f>IF(OR(B82=Pionierstädte!$B$2,B82=Pionierstädte!$B$3),"Pionierstadt"," ")</f>
        <v xml:space="preserve"> </v>
      </c>
    </row>
    <row r="83" spans="1:7" x14ac:dyDescent="0.2">
      <c r="A83" s="61"/>
      <c r="B83" s="72" t="s">
        <v>101</v>
      </c>
      <c r="C83" s="73" t="str">
        <f>IF(ISNA(VLOOKUP(B83,KEM!$C$2:$C$112,1,FALSE))," ","KEM")</f>
        <v>KEM</v>
      </c>
      <c r="D83" s="73" t="str">
        <f>IF(ISNA(VLOOKUP(B83,KLAR!$C$2:$C$81,1,FALSE))," ","KLAR")</f>
        <v xml:space="preserve"> </v>
      </c>
      <c r="E83" s="73" t="str">
        <f>IF(ISNA(VLOOKUP(B83,Klimabündnis!$B$2:$B$92,1,FALSE))," ","Klimabündnis")</f>
        <v xml:space="preserve"> </v>
      </c>
      <c r="F83" s="73"/>
      <c r="G83" s="22" t="str">
        <f>IF(OR(B83=Pionierstädte!$B$2,B83=Pionierstädte!$B$3),"Pionierstadt"," ")</f>
        <v xml:space="preserve"> </v>
      </c>
    </row>
    <row r="84" spans="1:7" x14ac:dyDescent="0.2">
      <c r="A84" s="61"/>
      <c r="B84" s="72" t="s">
        <v>238</v>
      </c>
      <c r="C84" s="73" t="str">
        <f>IF(ISNA(VLOOKUP(B84,KEM!$C$2:$C$112,1,FALSE))," ","KEM")</f>
        <v xml:space="preserve"> </v>
      </c>
      <c r="D84" s="73" t="str">
        <f>IF(ISNA(VLOOKUP(B84,KLAR!$C$2:$C$81,1,FALSE))," ","KLAR")</f>
        <v xml:space="preserve"> </v>
      </c>
      <c r="E84" s="73" t="str">
        <f>IF(ISNA(VLOOKUP(B84,Klimabündnis!$B$2:$B$92,1,FALSE))," ","Klimabündnis")</f>
        <v xml:space="preserve"> </v>
      </c>
      <c r="F84" s="73"/>
      <c r="G84" s="22" t="str">
        <f>IF(OR(B84=Pionierstädte!$B$2,B84=Pionierstädte!$B$3),"Pionierstadt"," ")</f>
        <v xml:space="preserve"> </v>
      </c>
    </row>
    <row r="85" spans="1:7" x14ac:dyDescent="0.2">
      <c r="A85" s="61"/>
      <c r="B85" s="72" t="s">
        <v>108</v>
      </c>
      <c r="C85" s="73" t="str">
        <f>IF(ISNA(VLOOKUP(B85,KEM!$C$2:$C$112,1,FALSE))," ","KEM")</f>
        <v>KEM</v>
      </c>
      <c r="D85" s="73" t="str">
        <f>IF(ISNA(VLOOKUP(B85,KLAR!$C$2:$C$81,1,FALSE))," ","KLAR")</f>
        <v xml:space="preserve"> </v>
      </c>
      <c r="E85" s="73" t="str">
        <f>IF(ISNA(VLOOKUP(B85,Klimabündnis!$B$2:$B$92,1,FALSE))," ","Klimabündnis")</f>
        <v xml:space="preserve"> </v>
      </c>
      <c r="F85" s="73" t="s">
        <v>230</v>
      </c>
      <c r="G85" s="22" t="str">
        <f>IF(OR(B85=Pionierstädte!$B$2,B85=Pionierstädte!$B$3),"Pionierstadt"," ")</f>
        <v xml:space="preserve"> </v>
      </c>
    </row>
    <row r="86" spans="1:7" x14ac:dyDescent="0.2">
      <c r="A86" s="61"/>
      <c r="B86" s="72" t="s">
        <v>109</v>
      </c>
      <c r="C86" s="73" t="str">
        <f>IF(ISNA(VLOOKUP(B86,KEM!$C$2:$C$112,1,FALSE))," ","KEM")</f>
        <v>KEM</v>
      </c>
      <c r="D86" s="73" t="str">
        <f>IF(ISNA(VLOOKUP(B86,KLAR!$C$2:$C$81,1,FALSE))," ","KLAR")</f>
        <v xml:space="preserve"> </v>
      </c>
      <c r="E86" s="73" t="str">
        <f>IF(ISNA(VLOOKUP(B86,Klimabündnis!$B$2:$B$92,1,FALSE))," ","Klimabündnis")</f>
        <v xml:space="preserve"> </v>
      </c>
      <c r="F86" s="73" t="s">
        <v>230</v>
      </c>
      <c r="G86" s="22" t="str">
        <f>IF(OR(B86=Pionierstädte!$B$2,B86=Pionierstädte!$B$3),"Pionierstadt"," ")</f>
        <v xml:space="preserve"> </v>
      </c>
    </row>
    <row r="87" spans="1:7" x14ac:dyDescent="0.2">
      <c r="A87" s="61"/>
      <c r="B87" s="72" t="s">
        <v>110</v>
      </c>
      <c r="C87" s="73" t="str">
        <f>IF(ISNA(VLOOKUP(B87,KEM!$C$2:$C$112,1,FALSE))," ","KEM")</f>
        <v xml:space="preserve"> </v>
      </c>
      <c r="D87" s="73" t="str">
        <f>IF(ISNA(VLOOKUP(B87,KLAR!$C$2:$C$81,1,FALSE))," ","KLAR")</f>
        <v xml:space="preserve"> </v>
      </c>
      <c r="E87" s="73" t="str">
        <f>IF(ISNA(VLOOKUP(B87,Klimabündnis!$B$2:$B$92,1,FALSE))," ","Klimabündnis")</f>
        <v>Klimabündnis</v>
      </c>
      <c r="F87" s="73"/>
      <c r="G87" s="22" t="str">
        <f>IF(OR(B87=Pionierstädte!$B$2,B87=Pionierstädte!$B$3),"Pionierstadt"," ")</f>
        <v xml:space="preserve"> </v>
      </c>
    </row>
    <row r="88" spans="1:7" x14ac:dyDescent="0.2">
      <c r="A88" s="61"/>
      <c r="B88" s="72" t="s">
        <v>102</v>
      </c>
      <c r="C88" s="73" t="str">
        <f>IF(ISNA(VLOOKUP(B88,KEM!$C$2:$C$112,1,FALSE))," ","KEM")</f>
        <v>KEM</v>
      </c>
      <c r="D88" s="73" t="str">
        <f>IF(ISNA(VLOOKUP(B88,KLAR!$C$2:$C$81,1,FALSE))," ","KLAR")</f>
        <v xml:space="preserve"> </v>
      </c>
      <c r="E88" s="73" t="str">
        <f>IF(ISNA(VLOOKUP(B88,Klimabündnis!$B$2:$B$92,1,FALSE))," ","Klimabündnis")</f>
        <v xml:space="preserve"> </v>
      </c>
      <c r="F88" s="73" t="s">
        <v>230</v>
      </c>
      <c r="G88" s="22" t="str">
        <f>IF(OR(B88=Pionierstädte!$B$2,B88=Pionierstädte!$B$3),"Pionierstadt"," ")</f>
        <v xml:space="preserve"> </v>
      </c>
    </row>
    <row r="89" spans="1:7" x14ac:dyDescent="0.2">
      <c r="A89" s="61"/>
      <c r="B89" s="72" t="s">
        <v>111</v>
      </c>
      <c r="C89" s="73" t="str">
        <f>IF(ISNA(VLOOKUP(B89,KEM!$C$2:$C$112,1,FALSE))," ","KEM")</f>
        <v xml:space="preserve"> </v>
      </c>
      <c r="D89" s="73" t="str">
        <f>IF(ISNA(VLOOKUP(B89,KLAR!$C$2:$C$81,1,FALSE))," ","KLAR")</f>
        <v xml:space="preserve"> </v>
      </c>
      <c r="E89" s="73" t="str">
        <f>IF(ISNA(VLOOKUP(B89,Klimabündnis!$B$2:$B$92,1,FALSE))," ","Klimabündnis")</f>
        <v xml:space="preserve"> </v>
      </c>
      <c r="F89" s="73" t="s">
        <v>230</v>
      </c>
      <c r="G89" s="22" t="str">
        <f>IF(OR(B89=Pionierstädte!$B$2,B89=Pionierstädte!$B$3),"Pionierstadt"," ")</f>
        <v xml:space="preserve"> </v>
      </c>
    </row>
    <row r="90" spans="1:7" x14ac:dyDescent="0.2">
      <c r="A90" s="61"/>
      <c r="B90" s="72" t="s">
        <v>239</v>
      </c>
      <c r="C90" s="73" t="str">
        <f>IF(ISNA(VLOOKUP(B90,KEM!$C$2:$C$112,1,FALSE))," ","KEM")</f>
        <v xml:space="preserve"> </v>
      </c>
      <c r="D90" s="73" t="str">
        <f>IF(ISNA(VLOOKUP(B90,KLAR!$C$2:$C$81,1,FALSE))," ","KLAR")</f>
        <v xml:space="preserve"> </v>
      </c>
      <c r="E90" s="73" t="str">
        <f>IF(ISNA(VLOOKUP(B90,Klimabündnis!$B$2:$B$92,1,FALSE))," ","Klimabündnis")</f>
        <v xml:space="preserve"> </v>
      </c>
      <c r="F90" s="73"/>
      <c r="G90" s="22" t="str">
        <f>IF(OR(B90=Pionierstädte!$B$2,B90=Pionierstädte!$B$3),"Pionierstadt"," ")</f>
        <v xml:space="preserve"> </v>
      </c>
    </row>
    <row r="91" spans="1:7" x14ac:dyDescent="0.2">
      <c r="A91" s="61"/>
      <c r="B91" s="72" t="s">
        <v>112</v>
      </c>
      <c r="C91" s="73" t="str">
        <f>IF(ISNA(VLOOKUP(B91,KEM!$C$2:$C$112,1,FALSE))," ","KEM")</f>
        <v>KEM</v>
      </c>
      <c r="D91" s="73" t="str">
        <f>IF(ISNA(VLOOKUP(B91,KLAR!$C$2:$C$81,1,FALSE))," ","KLAR")</f>
        <v xml:space="preserve"> </v>
      </c>
      <c r="E91" s="73" t="str">
        <f>IF(ISNA(VLOOKUP(B91,Klimabündnis!$B$2:$B$92,1,FALSE))," ","Klimabündnis")</f>
        <v xml:space="preserve"> </v>
      </c>
      <c r="F91" s="73"/>
      <c r="G91" s="22" t="str">
        <f>IF(OR(B91=Pionierstädte!$B$2,B91=Pionierstädte!$B$3),"Pionierstadt"," ")</f>
        <v xml:space="preserve"> </v>
      </c>
    </row>
    <row r="92" spans="1:7" ht="13.5" thickBot="1" x14ac:dyDescent="0.25">
      <c r="A92" s="62"/>
      <c r="B92" s="74" t="s">
        <v>240</v>
      </c>
      <c r="C92" s="75" t="str">
        <f>IF(ISNA(VLOOKUP(B92,KEM!$C$2:$C$112,1,FALSE))," ","KEM")</f>
        <v xml:space="preserve"> </v>
      </c>
      <c r="D92" s="75" t="str">
        <f>IF(ISNA(VLOOKUP(B92,KLAR!$C$2:$C$81,1,FALSE))," ","KLAR")</f>
        <v xml:space="preserve"> </v>
      </c>
      <c r="E92" s="75" t="str">
        <f>IF(ISNA(VLOOKUP(B92,Klimabündnis!$B$2:$B$92,1,FALSE))," ","Klimabündnis")</f>
        <v xml:space="preserve"> </v>
      </c>
      <c r="F92" s="75"/>
      <c r="G92" s="23" t="str">
        <f>IF(OR(B92=Pionierstädte!$B$2,B92=Pionierstädte!$B$3),"Pionierstadt"," ")</f>
        <v xml:space="preserve"> </v>
      </c>
    </row>
    <row r="93" spans="1:7" ht="13.5" thickBot="1" x14ac:dyDescent="0.25">
      <c r="A93" s="24" t="s">
        <v>174</v>
      </c>
      <c r="B93" s="76" t="s">
        <v>174</v>
      </c>
      <c r="C93" s="38" t="str">
        <f>IF(ISNA(VLOOKUP(B93,KEM!$C$2:$C$112,1,FALSE))," ","KEM")</f>
        <v xml:space="preserve"> </v>
      </c>
      <c r="D93" s="38" t="str">
        <f>IF(ISNA(VLOOKUP(B93,KLAR!$C$2:$C$81,1,FALSE))," ","KLAR")</f>
        <v xml:space="preserve"> </v>
      </c>
      <c r="E93" s="38" t="str">
        <f>IF(ISNA(VLOOKUP(B93,Klimabündnis!$B$2:$B$92,1,FALSE))," ","Klimabündnis")</f>
        <v>Klimabündnis</v>
      </c>
      <c r="F93" s="38"/>
      <c r="G93" s="25" t="str">
        <f>IF(OR(B93=Pionierstädte!$B$2,B93=Pionierstädte!$B$3),"Pionierstadt"," ")</f>
        <v>Pionierstadt</v>
      </c>
    </row>
    <row r="94" spans="1:7" x14ac:dyDescent="0.2">
      <c r="A94" s="60" t="s">
        <v>193</v>
      </c>
      <c r="B94" s="70" t="s">
        <v>194</v>
      </c>
      <c r="C94" s="71" t="str">
        <f>IF(ISNA(VLOOKUP(B94,KEM!$C$2:$C$112,1,FALSE))," ","KEM")</f>
        <v xml:space="preserve"> </v>
      </c>
      <c r="D94" s="71" t="str">
        <f>IF(ISNA(VLOOKUP(B94,KLAR!$C$2:$C$81,1,FALSE))," ","KLAR")</f>
        <v xml:space="preserve"> </v>
      </c>
      <c r="E94" s="71" t="str">
        <f>IF(ISNA(VLOOKUP(B94,Klimabündnis!$B$2:$B$92,1,FALSE))," ","Klimabündnis")</f>
        <v>Klimabündnis</v>
      </c>
      <c r="F94" s="71"/>
      <c r="G94" s="21" t="str">
        <f>IF(OR(B94=Pionierstädte!$B$2,B94=Pionierstädte!$B$3),"Pionierstadt"," ")</f>
        <v xml:space="preserve"> </v>
      </c>
    </row>
    <row r="95" spans="1:7" x14ac:dyDescent="0.2">
      <c r="A95" s="61"/>
      <c r="B95" s="72" t="s">
        <v>242</v>
      </c>
      <c r="C95" s="73" t="str">
        <f>IF(ISNA(VLOOKUP(B95,KEM!$C$2:$C$112,1,FALSE))," ","KEM")</f>
        <v xml:space="preserve"> </v>
      </c>
      <c r="D95" s="73" t="str">
        <f>IF(ISNA(VLOOKUP(B95,KLAR!$C$2:$C$81,1,FALSE))," ","KLAR")</f>
        <v xml:space="preserve"> </v>
      </c>
      <c r="E95" s="73" t="str">
        <f>IF(ISNA(VLOOKUP(B95,Klimabündnis!$B$2:$B$92,1,FALSE))," ","Klimabündnis")</f>
        <v xml:space="preserve"> </v>
      </c>
      <c r="F95" s="73"/>
      <c r="G95" s="22" t="str">
        <f>IF(OR(B95=Pionierstädte!$B$2,B95=Pionierstädte!$B$3),"Pionierstadt"," ")</f>
        <v xml:space="preserve"> </v>
      </c>
    </row>
    <row r="96" spans="1:7" x14ac:dyDescent="0.2">
      <c r="A96" s="61"/>
      <c r="B96" s="72" t="s">
        <v>241</v>
      </c>
      <c r="C96" s="73" t="str">
        <f>IF(ISNA(VLOOKUP(B96,KEM!$C$2:$C$112,1,FALSE))," ","KEM")</f>
        <v xml:space="preserve"> </v>
      </c>
      <c r="D96" s="73" t="str">
        <f>IF(ISNA(VLOOKUP(B96,KLAR!$C$2:$C$81,1,FALSE))," ","KLAR")</f>
        <v xml:space="preserve"> </v>
      </c>
      <c r="E96" s="73" t="str">
        <f>IF(ISNA(VLOOKUP(B96,Klimabündnis!$B$2:$B$92,1,FALSE))," ","Klimabündnis")</f>
        <v xml:space="preserve"> </v>
      </c>
      <c r="F96" s="73"/>
      <c r="G96" s="22" t="str">
        <f>IF(OR(B96=Pionierstädte!$B$2,B96=Pionierstädte!$B$3),"Pionierstadt"," ")</f>
        <v xml:space="preserve"> </v>
      </c>
    </row>
    <row r="97" spans="1:7" x14ac:dyDescent="0.2">
      <c r="A97" s="61"/>
      <c r="B97" s="72" t="s">
        <v>146</v>
      </c>
      <c r="C97" s="73" t="str">
        <f>IF(ISNA(VLOOKUP(B97,KEM!$C$2:$C$112,1,FALSE))," ","KEM")</f>
        <v>KEM</v>
      </c>
      <c r="D97" s="73" t="str">
        <f>IF(ISNA(VLOOKUP(B97,KLAR!$C$2:$C$81,1,FALSE))," ","KLAR")</f>
        <v xml:space="preserve"> </v>
      </c>
      <c r="E97" s="73" t="str">
        <f>IF(ISNA(VLOOKUP(B97,Klimabündnis!$B$2:$B$92,1,FALSE))," ","Klimabündnis")</f>
        <v>Klimabündnis</v>
      </c>
      <c r="F97" s="73" t="s">
        <v>230</v>
      </c>
      <c r="G97" s="22" t="str">
        <f>IF(OR(B97=Pionierstädte!$B$2,B97=Pionierstädte!$B$3),"Pionierstadt"," ")</f>
        <v xml:space="preserve"> </v>
      </c>
    </row>
    <row r="98" spans="1:7" x14ac:dyDescent="0.2">
      <c r="A98" s="61"/>
      <c r="B98" s="72" t="s">
        <v>243</v>
      </c>
      <c r="C98" s="73" t="str">
        <f>IF(ISNA(VLOOKUP(B98,KEM!$C$2:$C$112,1,FALSE))," ","KEM")</f>
        <v xml:space="preserve"> </v>
      </c>
      <c r="D98" s="73" t="str">
        <f>IF(ISNA(VLOOKUP(B98,KLAR!$C$2:$C$81,1,FALSE))," ","KLAR")</f>
        <v xml:space="preserve"> </v>
      </c>
      <c r="E98" s="73" t="str">
        <f>IF(ISNA(VLOOKUP(B98,Klimabündnis!$B$2:$B$92,1,FALSE))," ","Klimabündnis")</f>
        <v xml:space="preserve"> </v>
      </c>
      <c r="F98" s="73"/>
      <c r="G98" s="22" t="str">
        <f>IF(OR(B98=Pionierstädte!$B$2,B98=Pionierstädte!$B$3),"Pionierstadt"," ")</f>
        <v xml:space="preserve"> </v>
      </c>
    </row>
    <row r="99" spans="1:7" x14ac:dyDescent="0.2">
      <c r="A99" s="61"/>
      <c r="B99" s="72" t="s">
        <v>147</v>
      </c>
      <c r="C99" s="73" t="str">
        <f>IF(ISNA(VLOOKUP(B99,KEM!$C$2:$C$112,1,FALSE))," ","KEM")</f>
        <v>KEM</v>
      </c>
      <c r="D99" s="73" t="str">
        <f>IF(ISNA(VLOOKUP(B99,KLAR!$C$2:$C$81,1,FALSE))," ","KLAR")</f>
        <v xml:space="preserve"> </v>
      </c>
      <c r="E99" s="73" t="str">
        <f>IF(ISNA(VLOOKUP(B99,Klimabündnis!$B$2:$B$92,1,FALSE))," ","Klimabündnis")</f>
        <v>Klimabündnis</v>
      </c>
      <c r="F99" s="73"/>
      <c r="G99" s="22" t="str">
        <f>IF(OR(B99=Pionierstädte!$B$2,B99=Pionierstädte!$B$3),"Pionierstadt"," ")</f>
        <v xml:space="preserve"> </v>
      </c>
    </row>
    <row r="100" spans="1:7" x14ac:dyDescent="0.2">
      <c r="A100" s="61"/>
      <c r="B100" s="72" t="s">
        <v>115</v>
      </c>
      <c r="C100" s="73" t="str">
        <f>IF(ISNA(VLOOKUP(B100,KEM!$C$2:$C$112,1,FALSE))," ","KEM")</f>
        <v>KEM</v>
      </c>
      <c r="D100" s="73" t="str">
        <f>IF(ISNA(VLOOKUP(B100,KLAR!$C$2:$C$81,1,FALSE))," ","KLAR")</f>
        <v xml:space="preserve"> </v>
      </c>
      <c r="E100" s="73" t="str">
        <f>IF(ISNA(VLOOKUP(B100,Klimabündnis!$B$2:$B$92,1,FALSE))," ","Klimabündnis")</f>
        <v xml:space="preserve"> </v>
      </c>
      <c r="F100" s="73"/>
      <c r="G100" s="22" t="str">
        <f>IF(OR(B100=Pionierstädte!$B$2,B100=Pionierstädte!$B$3),"Pionierstadt"," ")</f>
        <v xml:space="preserve"> </v>
      </c>
    </row>
    <row r="101" spans="1:7" x14ac:dyDescent="0.2">
      <c r="A101" s="61"/>
      <c r="B101" s="72" t="s">
        <v>244</v>
      </c>
      <c r="C101" s="73" t="str">
        <f>IF(ISNA(VLOOKUP(B101,KEM!$C$2:$C$112,1,FALSE))," ","KEM")</f>
        <v xml:space="preserve"> </v>
      </c>
      <c r="D101" s="73" t="str">
        <f>IF(ISNA(VLOOKUP(B101,KLAR!$C$2:$C$81,1,FALSE))," ","KLAR")</f>
        <v xml:space="preserve"> </v>
      </c>
      <c r="E101" s="73" t="str">
        <f>IF(ISNA(VLOOKUP(B101,Klimabündnis!$B$2:$B$92,1,FALSE))," ","Klimabündnis")</f>
        <v xml:space="preserve"> </v>
      </c>
      <c r="F101" s="73"/>
      <c r="G101" s="22" t="str">
        <f>IF(OR(B101=Pionierstädte!$B$2,B101=Pionierstädte!$B$3),"Pionierstadt"," ")</f>
        <v xml:space="preserve"> </v>
      </c>
    </row>
    <row r="102" spans="1:7" x14ac:dyDescent="0.2">
      <c r="A102" s="61"/>
      <c r="B102" s="72" t="s">
        <v>245</v>
      </c>
      <c r="C102" s="73" t="str">
        <f>IF(ISNA(VLOOKUP(B102,KEM!$C$2:$C$112,1,FALSE))," ","KEM")</f>
        <v xml:space="preserve"> </v>
      </c>
      <c r="D102" s="73" t="str">
        <f>IF(ISNA(VLOOKUP(B102,KLAR!$C$2:$C$81,1,FALSE))," ","KLAR")</f>
        <v xml:space="preserve"> </v>
      </c>
      <c r="E102" s="73" t="str">
        <f>IF(ISNA(VLOOKUP(B102,Klimabündnis!$B$2:$B$92,1,FALSE))," ","Klimabündnis")</f>
        <v xml:space="preserve"> </v>
      </c>
      <c r="F102" s="73"/>
      <c r="G102" s="22" t="str">
        <f>IF(OR(B102=Pionierstädte!$B$2,B102=Pionierstädte!$B$3),"Pionierstadt"," ")</f>
        <v xml:space="preserve"> </v>
      </c>
    </row>
    <row r="103" spans="1:7" x14ac:dyDescent="0.2">
      <c r="A103" s="61"/>
      <c r="B103" s="72" t="s">
        <v>153</v>
      </c>
      <c r="C103" s="73" t="str">
        <f>IF(ISNA(VLOOKUP(B103,KEM!$C$2:$C$112,1,FALSE))," ","KEM")</f>
        <v>KEM</v>
      </c>
      <c r="D103" s="73" t="str">
        <f>IF(ISNA(VLOOKUP(B103,KLAR!$C$2:$C$81,1,FALSE))," ","KLAR")</f>
        <v xml:space="preserve"> </v>
      </c>
      <c r="E103" s="73" t="str">
        <f>IF(ISNA(VLOOKUP(B103,Klimabündnis!$B$2:$B$92,1,FALSE))," ","Klimabündnis")</f>
        <v>Klimabündnis</v>
      </c>
      <c r="F103" s="73"/>
      <c r="G103" s="22" t="str">
        <f>IF(OR(B103=Pionierstädte!$B$2,B103=Pionierstädte!$B$3),"Pionierstadt"," ")</f>
        <v xml:space="preserve"> </v>
      </c>
    </row>
    <row r="104" spans="1:7" x14ac:dyDescent="0.2">
      <c r="A104" s="61"/>
      <c r="B104" s="72" t="s">
        <v>197</v>
      </c>
      <c r="C104" s="73" t="str">
        <f>IF(ISNA(VLOOKUP(B104,KEM!$C$2:$C$112,1,FALSE))," ","KEM")</f>
        <v xml:space="preserve"> </v>
      </c>
      <c r="D104" s="73" t="str">
        <f>IF(ISNA(VLOOKUP(B104,KLAR!$C$2:$C$81,1,FALSE))," ","KLAR")</f>
        <v xml:space="preserve"> </v>
      </c>
      <c r="E104" s="73" t="str">
        <f>IF(ISNA(VLOOKUP(B104,Klimabündnis!$B$2:$B$92,1,FALSE))," ","Klimabündnis")</f>
        <v>Klimabündnis</v>
      </c>
      <c r="F104" s="73"/>
      <c r="G104" s="22" t="str">
        <f>IF(OR(B104=Pionierstädte!$B$2,B104=Pionierstädte!$B$3),"Pionierstadt"," ")</f>
        <v xml:space="preserve"> </v>
      </c>
    </row>
    <row r="105" spans="1:7" x14ac:dyDescent="0.2">
      <c r="A105" s="61"/>
      <c r="B105" s="72" t="s">
        <v>148</v>
      </c>
      <c r="C105" s="73" t="str">
        <f>IF(ISNA(VLOOKUP(B105,KEM!$C$2:$C$112,1,FALSE))," ","KEM")</f>
        <v>KEM</v>
      </c>
      <c r="D105" s="73" t="str">
        <f>IF(ISNA(VLOOKUP(B105,KLAR!$C$2:$C$81,1,FALSE))," ","KLAR")</f>
        <v xml:space="preserve"> </v>
      </c>
      <c r="E105" s="73" t="str">
        <f>IF(ISNA(VLOOKUP(B105,Klimabündnis!$B$2:$B$92,1,FALSE))," ","Klimabündnis")</f>
        <v xml:space="preserve"> </v>
      </c>
      <c r="F105" s="73"/>
      <c r="G105" s="22" t="str">
        <f>IF(OR(B105=Pionierstädte!$B$2,B105=Pionierstädte!$B$3),"Pionierstadt"," ")</f>
        <v xml:space="preserve"> </v>
      </c>
    </row>
    <row r="106" spans="1:7" x14ac:dyDescent="0.2">
      <c r="A106" s="61"/>
      <c r="B106" s="72" t="s">
        <v>116</v>
      </c>
      <c r="C106" s="73" t="str">
        <f>IF(ISNA(VLOOKUP(B106,KEM!$C$2:$C$112,1,FALSE))," ","KEM")</f>
        <v>KEM</v>
      </c>
      <c r="D106" s="73" t="str">
        <f>IF(ISNA(VLOOKUP(B106,KLAR!$C$2:$C$81,1,FALSE))," ","KLAR")</f>
        <v xml:space="preserve"> </v>
      </c>
      <c r="E106" s="73" t="str">
        <f>IF(ISNA(VLOOKUP(B106,Klimabündnis!$B$2:$B$92,1,FALSE))," ","Klimabündnis")</f>
        <v xml:space="preserve"> </v>
      </c>
      <c r="F106" s="73"/>
      <c r="G106" s="22" t="str">
        <f>IF(OR(B106=Pionierstädte!$B$2,B106=Pionierstädte!$B$3),"Pionierstadt"," ")</f>
        <v xml:space="preserve"> </v>
      </c>
    </row>
    <row r="107" spans="1:7" x14ac:dyDescent="0.2">
      <c r="A107" s="61"/>
      <c r="B107" s="72" t="s">
        <v>246</v>
      </c>
      <c r="C107" s="73" t="str">
        <f>IF(ISNA(VLOOKUP(B107,KEM!$C$2:$C$112,1,FALSE))," ","KEM")</f>
        <v xml:space="preserve"> </v>
      </c>
      <c r="D107" s="73" t="str">
        <f>IF(ISNA(VLOOKUP(B107,KLAR!$C$2:$C$81,1,FALSE))," ","KLAR")</f>
        <v xml:space="preserve"> </v>
      </c>
      <c r="E107" s="73" t="str">
        <f>IF(ISNA(VLOOKUP(B107,Klimabündnis!$B$2:$B$92,1,FALSE))," ","Klimabündnis")</f>
        <v xml:space="preserve"> </v>
      </c>
      <c r="F107" s="73"/>
      <c r="G107" s="22" t="str">
        <f>IF(OR(B107=Pionierstädte!$B$2,B107=Pionierstädte!$B$3),"Pionierstadt"," ")</f>
        <v xml:space="preserve"> </v>
      </c>
    </row>
    <row r="108" spans="1:7" x14ac:dyDescent="0.2">
      <c r="A108" s="61"/>
      <c r="B108" s="72" t="s">
        <v>149</v>
      </c>
      <c r="C108" s="73" t="str">
        <f>IF(ISNA(VLOOKUP(B108,KEM!$C$2:$C$112,1,FALSE))," ","KEM")</f>
        <v>KEM</v>
      </c>
      <c r="D108" s="73" t="str">
        <f>IF(ISNA(VLOOKUP(B108,KLAR!$C$2:$C$81,1,FALSE))," ","KLAR")</f>
        <v xml:space="preserve"> </v>
      </c>
      <c r="E108" s="73" t="str">
        <f>IF(ISNA(VLOOKUP(B108,Klimabündnis!$B$2:$B$92,1,FALSE))," ","Klimabündnis")</f>
        <v>Klimabündnis</v>
      </c>
      <c r="F108" s="73"/>
      <c r="G108" s="22" t="str">
        <f>IF(OR(B108=Pionierstädte!$B$2,B108=Pionierstädte!$B$3),"Pionierstadt"," ")</f>
        <v xml:space="preserve"> </v>
      </c>
    </row>
    <row r="109" spans="1:7" x14ac:dyDescent="0.2">
      <c r="A109" s="61"/>
      <c r="B109" s="72" t="s">
        <v>117</v>
      </c>
      <c r="C109" s="73" t="str">
        <f>IF(ISNA(VLOOKUP(B109,KEM!$C$2:$C$112,1,FALSE))," ","KEM")</f>
        <v>KEM</v>
      </c>
      <c r="D109" s="73" t="str">
        <f>IF(ISNA(VLOOKUP(B109,KLAR!$C$2:$C$81,1,FALSE))," ","KLAR")</f>
        <v xml:space="preserve"> </v>
      </c>
      <c r="E109" s="73" t="str">
        <f>IF(ISNA(VLOOKUP(B109,Klimabündnis!$B$2:$B$92,1,FALSE))," ","Klimabündnis")</f>
        <v xml:space="preserve"> </v>
      </c>
      <c r="F109" s="73"/>
      <c r="G109" s="22"/>
    </row>
    <row r="110" spans="1:7" x14ac:dyDescent="0.2">
      <c r="A110" s="61"/>
      <c r="B110" s="72" t="s">
        <v>199</v>
      </c>
      <c r="C110" s="73" t="str">
        <f>IF(ISNA(VLOOKUP(B110,KEM!$C$2:$C$112,1,FALSE))," ","KEM")</f>
        <v xml:space="preserve"> </v>
      </c>
      <c r="D110" s="73" t="str">
        <f>IF(ISNA(VLOOKUP(B110,KLAR!$C$2:$C$81,1,FALSE))," ","KLAR")</f>
        <v xml:space="preserve"> </v>
      </c>
      <c r="E110" s="73" t="str">
        <f>IF(ISNA(VLOOKUP(B110,Klimabündnis!$B$2:$B$92,1,FALSE))," ","Klimabündnis")</f>
        <v>Klimabündnis</v>
      </c>
      <c r="F110" s="73"/>
      <c r="G110" s="22" t="str">
        <f>IF(OR(B110=Pionierstädte!$B$2,B110=Pionierstädte!$B$3),"Pionierstadt"," ")</f>
        <v xml:space="preserve"> </v>
      </c>
    </row>
    <row r="111" spans="1:7" x14ac:dyDescent="0.2">
      <c r="A111" s="61"/>
      <c r="B111" s="72" t="s">
        <v>247</v>
      </c>
      <c r="C111" s="73" t="str">
        <f>IF(ISNA(VLOOKUP(B111,KEM!$C$2:$C$112,1,FALSE))," ","KEM")</f>
        <v xml:space="preserve"> </v>
      </c>
      <c r="D111" s="73" t="str">
        <f>IF(ISNA(VLOOKUP(B111,KLAR!$C$2:$C$81,1,FALSE))," ","KLAR")</f>
        <v xml:space="preserve"> </v>
      </c>
      <c r="E111" s="73" t="str">
        <f>IF(ISNA(VLOOKUP(B111,Klimabündnis!$B$2:$B$92,1,FALSE))," ","Klimabündnis")</f>
        <v xml:space="preserve"> </v>
      </c>
      <c r="F111" s="73"/>
      <c r="G111" s="22" t="str">
        <f>IF(OR(B111=Pionierstädte!$B$2,B111=Pionierstädte!$B$3),"Pionierstadt"," ")</f>
        <v xml:space="preserve"> </v>
      </c>
    </row>
    <row r="112" spans="1:7" x14ac:dyDescent="0.2">
      <c r="A112" s="61"/>
      <c r="B112" s="72" t="s">
        <v>200</v>
      </c>
      <c r="C112" s="73" t="str">
        <f>IF(ISNA(VLOOKUP(B112,KEM!$C$2:$C$112,1,FALSE))," ","KEM")</f>
        <v xml:space="preserve"> </v>
      </c>
      <c r="D112" s="73" t="str">
        <f>IF(ISNA(VLOOKUP(B112,KLAR!$C$2:$C$81,1,FALSE))," ","KLAR")</f>
        <v xml:space="preserve"> </v>
      </c>
      <c r="E112" s="73" t="str">
        <f>IF(ISNA(VLOOKUP(B112,Klimabündnis!$B$2:$B$92,1,FALSE))," ","Klimabündnis")</f>
        <v>Klimabündnis</v>
      </c>
      <c r="F112" s="73"/>
      <c r="G112" s="22" t="str">
        <f>IF(OR(B112=Pionierstädte!$B$2,B112=Pionierstädte!$B$3),"Pionierstadt"," ")</f>
        <v xml:space="preserve"> </v>
      </c>
    </row>
    <row r="113" spans="1:7" x14ac:dyDescent="0.2">
      <c r="A113" s="61"/>
      <c r="B113" s="72" t="s">
        <v>203</v>
      </c>
      <c r="C113" s="73" t="str">
        <f>IF(ISNA(VLOOKUP(B113,KEM!$C$2:$C$112,1,FALSE))," ","KEM")</f>
        <v xml:space="preserve"> </v>
      </c>
      <c r="D113" s="73" t="str">
        <f>IF(ISNA(VLOOKUP(B113,KLAR!$C$2:$C$81,1,FALSE))," ","KLAR")</f>
        <v xml:space="preserve"> </v>
      </c>
      <c r="E113" s="73" t="str">
        <f>IF(ISNA(VLOOKUP(B113,Klimabündnis!$B$2:$B$92,1,FALSE))," ","Klimabündnis")</f>
        <v>Klimabündnis</v>
      </c>
      <c r="F113" s="73"/>
      <c r="G113" s="22" t="str">
        <f>IF(OR(B113=Pionierstädte!$B$2,B113=Pionierstädte!$B$3),"Pionierstadt"," ")</f>
        <v xml:space="preserve"> </v>
      </c>
    </row>
    <row r="114" spans="1:7" x14ac:dyDescent="0.2">
      <c r="A114" s="61"/>
      <c r="B114" s="72" t="s">
        <v>248</v>
      </c>
      <c r="C114" s="73" t="str">
        <f>IF(ISNA(VLOOKUP(B114,KEM!$C$2:$C$112,1,FALSE))," ","KEM")</f>
        <v xml:space="preserve"> </v>
      </c>
      <c r="D114" s="73" t="str">
        <f>IF(ISNA(VLOOKUP(B114,KLAR!$C$2:$C$81,1,FALSE))," ","KLAR")</f>
        <v xml:space="preserve"> </v>
      </c>
      <c r="E114" s="73" t="str">
        <f>IF(ISNA(VLOOKUP(B114,Klimabündnis!$B$2:$B$92,1,FALSE))," ","Klimabündnis")</f>
        <v xml:space="preserve"> </v>
      </c>
      <c r="F114" s="73"/>
      <c r="G114" s="22" t="str">
        <f>IF(OR(B114=Pionierstädte!$B$2,B114=Pionierstädte!$B$3),"Pionierstadt"," ")</f>
        <v xml:space="preserve"> </v>
      </c>
    </row>
    <row r="115" spans="1:7" x14ac:dyDescent="0.2">
      <c r="A115" s="61"/>
      <c r="B115" s="72" t="s">
        <v>249</v>
      </c>
      <c r="C115" s="73" t="str">
        <f>IF(ISNA(VLOOKUP(B115,KEM!$C$2:$C$112,1,FALSE))," ","KEM")</f>
        <v xml:space="preserve"> </v>
      </c>
      <c r="D115" s="73" t="str">
        <f>IF(ISNA(VLOOKUP(B115,KLAR!$C$2:$C$81,1,FALSE))," ","KLAR")</f>
        <v xml:space="preserve"> </v>
      </c>
      <c r="E115" s="73" t="str">
        <f>IF(ISNA(VLOOKUP(B115,Klimabündnis!$B$2:$B$92,1,FALSE))," ","Klimabündnis")</f>
        <v xml:space="preserve"> </v>
      </c>
      <c r="F115" s="73"/>
      <c r="G115" s="22" t="str">
        <f>IF(OR(B115=Pionierstädte!$B$2,B115=Pionierstädte!$B$3),"Pionierstadt"," ")</f>
        <v xml:space="preserve"> </v>
      </c>
    </row>
    <row r="116" spans="1:7" x14ac:dyDescent="0.2">
      <c r="A116" s="61"/>
      <c r="B116" s="72" t="s">
        <v>181</v>
      </c>
      <c r="C116" s="73" t="str">
        <f>IF(ISNA(VLOOKUP(B116,KEM!$C$2:$C$112,1,FALSE))," ","KEM")</f>
        <v xml:space="preserve"> </v>
      </c>
      <c r="D116" s="73" t="str">
        <f>IF(ISNA(VLOOKUP(B116,KLAR!$C$2:$C$81,1,FALSE))," ","KLAR")</f>
        <v xml:space="preserve"> </v>
      </c>
      <c r="E116" s="73" t="str">
        <f>IF(ISNA(VLOOKUP(B116,Klimabündnis!$B$2:$B$92,1,FALSE))," ","Klimabündnis")</f>
        <v xml:space="preserve"> </v>
      </c>
      <c r="F116" s="73" t="s">
        <v>230</v>
      </c>
      <c r="G116" s="22" t="str">
        <f>IF(OR(B116=Pionierstädte!$B$2,B116=Pionierstädte!$B$3),"Pionierstadt"," ")</f>
        <v xml:space="preserve"> </v>
      </c>
    </row>
    <row r="117" spans="1:7" x14ac:dyDescent="0.2">
      <c r="A117" s="61"/>
      <c r="B117" s="72" t="s">
        <v>159</v>
      </c>
      <c r="C117" s="73" t="str">
        <f>IF(ISNA(VLOOKUP(B117,KEM!$C$2:$C$112,1,FALSE))," ","KEM")</f>
        <v>KEM</v>
      </c>
      <c r="D117" s="73" t="str">
        <f>IF(ISNA(VLOOKUP(B117,KLAR!$C$2:$C$81,1,FALSE))," ","KLAR")</f>
        <v xml:space="preserve"> </v>
      </c>
      <c r="E117" s="73" t="str">
        <f>IF(ISNA(VLOOKUP(B117,Klimabündnis!$B$2:$B$92,1,FALSE))," ","Klimabündnis")</f>
        <v xml:space="preserve"> </v>
      </c>
      <c r="F117" s="73"/>
      <c r="G117" s="22" t="str">
        <f>IF(OR(B117=Pionierstädte!$B$2,B117=Pionierstädte!$B$3),"Pionierstadt"," ")</f>
        <v xml:space="preserve"> </v>
      </c>
    </row>
    <row r="118" spans="1:7" x14ac:dyDescent="0.2">
      <c r="A118" s="61"/>
      <c r="B118" s="72" t="s">
        <v>118</v>
      </c>
      <c r="C118" s="73" t="str">
        <f>IF(ISNA(VLOOKUP(B118,KEM!$C$2:$C$112,1,FALSE))," ","KEM")</f>
        <v>KEM</v>
      </c>
      <c r="D118" s="73" t="str">
        <f>IF(ISNA(VLOOKUP(B118,KLAR!$C$2:$C$81,1,FALSE))," ","KLAR")</f>
        <v xml:space="preserve"> </v>
      </c>
      <c r="E118" s="73" t="str">
        <f>IF(ISNA(VLOOKUP(B118,Klimabündnis!$B$2:$B$92,1,FALSE))," ","Klimabündnis")</f>
        <v>Klimabündnis</v>
      </c>
      <c r="F118" s="73"/>
      <c r="G118" s="22" t="str">
        <f>IF(OR(B118=Pionierstädte!$B$2,B118=Pionierstädte!$B$3),"Pionierstadt"," ")</f>
        <v xml:space="preserve"> </v>
      </c>
    </row>
    <row r="119" spans="1:7" x14ac:dyDescent="0.2">
      <c r="A119" s="61"/>
      <c r="B119" s="72" t="s">
        <v>154</v>
      </c>
      <c r="C119" s="73" t="str">
        <f>IF(ISNA(VLOOKUP(B119,KEM!$C$2:$C$112,1,FALSE))," ","KEM")</f>
        <v>KEM</v>
      </c>
      <c r="D119" s="73" t="str">
        <f>IF(ISNA(VLOOKUP(B119,KLAR!$C$2:$C$81,1,FALSE))," ","KLAR")</f>
        <v xml:space="preserve"> </v>
      </c>
      <c r="E119" s="73" t="str">
        <f>IF(ISNA(VLOOKUP(B119,Klimabündnis!$B$2:$B$92,1,FALSE))," ","Klimabündnis")</f>
        <v>Klimabündnis</v>
      </c>
      <c r="F119" s="73"/>
      <c r="G119" s="22" t="str">
        <f>IF(OR(B119=Pionierstädte!$B$2,B119=Pionierstädte!$B$3),"Pionierstadt"," ")</f>
        <v xml:space="preserve"> </v>
      </c>
    </row>
    <row r="120" spans="1:7" x14ac:dyDescent="0.2">
      <c r="A120" s="61"/>
      <c r="B120" s="72" t="s">
        <v>182</v>
      </c>
      <c r="C120" s="73" t="str">
        <f>IF(ISNA(VLOOKUP(B120,KEM!$C$2:$C$112,1,FALSE))," ","KEM")</f>
        <v xml:space="preserve"> </v>
      </c>
      <c r="D120" s="73" t="str">
        <f>IF(ISNA(VLOOKUP(B120,KLAR!$C$2:$C$81,1,FALSE))," ","KLAR")</f>
        <v xml:space="preserve"> </v>
      </c>
      <c r="E120" s="73" t="str">
        <f>IF(ISNA(VLOOKUP(B120,Klimabündnis!$B$2:$B$92,1,FALSE))," ","Klimabündnis")</f>
        <v>Klimabündnis</v>
      </c>
      <c r="F120" s="73" t="s">
        <v>230</v>
      </c>
      <c r="G120" s="22" t="str">
        <f>IF(OR(B120=Pionierstädte!$B$2,B120=Pionierstädte!$B$3),"Pionierstadt"," ")</f>
        <v xml:space="preserve"> </v>
      </c>
    </row>
    <row r="121" spans="1:7" x14ac:dyDescent="0.2">
      <c r="A121" s="61"/>
      <c r="B121" s="72" t="s">
        <v>150</v>
      </c>
      <c r="C121" s="73" t="str">
        <f>IF(ISNA(VLOOKUP(B121,KEM!$C$2:$C$112,1,FALSE))," ","KEM")</f>
        <v>KEM</v>
      </c>
      <c r="D121" s="73" t="str">
        <f>IF(ISNA(VLOOKUP(B121,KLAR!$C$2:$C$81,1,FALSE))," ","KLAR")</f>
        <v xml:space="preserve"> </v>
      </c>
      <c r="E121" s="73" t="str">
        <f>IF(ISNA(VLOOKUP(B121,Klimabündnis!$B$2:$B$92,1,FALSE))," ","Klimabündnis")</f>
        <v>Klimabündnis</v>
      </c>
      <c r="F121" s="73" t="s">
        <v>230</v>
      </c>
      <c r="G121" s="22" t="str">
        <f>IF(OR(B121=Pionierstädte!$B$2,B121=Pionierstädte!$B$3),"Pionierstadt"," ")</f>
        <v xml:space="preserve"> </v>
      </c>
    </row>
    <row r="122" spans="1:7" x14ac:dyDescent="0.2">
      <c r="A122" s="61"/>
      <c r="B122" s="72" t="s">
        <v>151</v>
      </c>
      <c r="C122" s="73" t="str">
        <f>IF(ISNA(VLOOKUP(B122,KEM!$C$2:$C$112,1,FALSE))," ","KEM")</f>
        <v>KEM</v>
      </c>
      <c r="D122" s="73" t="str">
        <f>IF(ISNA(VLOOKUP(B122,KLAR!$C$2:$C$81,1,FALSE))," ","KLAR")</f>
        <v xml:space="preserve"> </v>
      </c>
      <c r="E122" s="73" t="str">
        <f>IF(ISNA(VLOOKUP(B122,Klimabündnis!$B$2:$B$92,1,FALSE))," ","Klimabündnis")</f>
        <v xml:space="preserve"> </v>
      </c>
      <c r="F122" s="73"/>
      <c r="G122" s="22" t="str">
        <f>IF(OR(B122=Pionierstädte!$B$2,B122=Pionierstädte!$B$3),"Pionierstadt"," ")</f>
        <v xml:space="preserve"> </v>
      </c>
    </row>
    <row r="123" spans="1:7" x14ac:dyDescent="0.2">
      <c r="A123" s="61"/>
      <c r="B123" s="72" t="s">
        <v>119</v>
      </c>
      <c r="C123" s="73" t="str">
        <f>IF(ISNA(VLOOKUP(B123,KEM!$C$2:$C$112,1,FALSE))," ","KEM")</f>
        <v>KEM</v>
      </c>
      <c r="D123" s="73" t="str">
        <f>IF(ISNA(VLOOKUP(B123,KLAR!$C$2:$C$81,1,FALSE))," ","KLAR")</f>
        <v xml:space="preserve"> </v>
      </c>
      <c r="E123" s="73" t="str">
        <f>IF(ISNA(VLOOKUP(B123,Klimabündnis!$B$2:$B$92,1,FALSE))," ","Klimabündnis")</f>
        <v xml:space="preserve"> </v>
      </c>
      <c r="F123" s="73"/>
      <c r="G123" s="22" t="str">
        <f>IF(OR(B123=Pionierstädte!$B$2,B123=Pionierstädte!$B$3),"Pionierstadt"," ")</f>
        <v xml:space="preserve"> </v>
      </c>
    </row>
    <row r="124" spans="1:7" x14ac:dyDescent="0.2">
      <c r="A124" s="61"/>
      <c r="B124" s="72" t="s">
        <v>155</v>
      </c>
      <c r="C124" s="73" t="str">
        <f>IF(ISNA(VLOOKUP(B124,KEM!$C$2:$C$112,1,FALSE))," ","KEM")</f>
        <v>KEM</v>
      </c>
      <c r="D124" s="73" t="str">
        <f>IF(ISNA(VLOOKUP(B124,KLAR!$C$2:$C$81,1,FALSE))," ","KLAR")</f>
        <v xml:space="preserve"> </v>
      </c>
      <c r="E124" s="73" t="str">
        <f>IF(ISNA(VLOOKUP(B124,Klimabündnis!$B$2:$B$92,1,FALSE))," ","Klimabündnis")</f>
        <v>Klimabündnis</v>
      </c>
      <c r="F124" s="73"/>
      <c r="G124" s="22" t="str">
        <f>IF(OR(B124=Pionierstädte!$B$2,B124=Pionierstädte!$B$3),"Pionierstadt"," ")</f>
        <v xml:space="preserve"> </v>
      </c>
    </row>
    <row r="125" spans="1:7" x14ac:dyDescent="0.2">
      <c r="A125" s="61"/>
      <c r="B125" s="72" t="s">
        <v>206</v>
      </c>
      <c r="C125" s="73" t="str">
        <f>IF(ISNA(VLOOKUP(B125,KEM!$C$2:$C$112,1,FALSE))," ","KEM")</f>
        <v xml:space="preserve"> </v>
      </c>
      <c r="D125" s="73" t="str">
        <f>IF(ISNA(VLOOKUP(B125,KLAR!$C$2:$C$81,1,FALSE))," ","KLAR")</f>
        <v xml:space="preserve"> </v>
      </c>
      <c r="E125" s="73" t="str">
        <f>IF(ISNA(VLOOKUP(B125,Klimabündnis!$B$2:$B$92,1,FALSE))," ","Klimabündnis")</f>
        <v>Klimabündnis</v>
      </c>
      <c r="F125" s="73"/>
      <c r="G125" s="22" t="str">
        <f>IF(OR(B125=Pionierstädte!$B$2,B125=Pionierstädte!$B$3),"Pionierstadt"," ")</f>
        <v xml:space="preserve"> </v>
      </c>
    </row>
    <row r="126" spans="1:7" x14ac:dyDescent="0.2">
      <c r="A126" s="61"/>
      <c r="B126" s="72" t="s">
        <v>120</v>
      </c>
      <c r="C126" s="73" t="str">
        <f>IF(ISNA(VLOOKUP(B126,KEM!$C$2:$C$112,1,FALSE))," ","KEM")</f>
        <v>KEM</v>
      </c>
      <c r="D126" s="73" t="str">
        <f>IF(ISNA(VLOOKUP(B126,KLAR!$C$2:$C$81,1,FALSE))," ","KLAR")</f>
        <v xml:space="preserve"> </v>
      </c>
      <c r="E126" s="73" t="str">
        <f>IF(ISNA(VLOOKUP(B126,Klimabündnis!$B$2:$B$92,1,FALSE))," ","Klimabündnis")</f>
        <v xml:space="preserve"> </v>
      </c>
      <c r="F126" s="73"/>
      <c r="G126" s="22" t="str">
        <f>IF(OR(B126=Pionierstädte!$B$2,B126=Pionierstädte!$B$3),"Pionierstadt"," ")</f>
        <v xml:space="preserve"> </v>
      </c>
    </row>
    <row r="127" spans="1:7" x14ac:dyDescent="0.2">
      <c r="A127" s="61"/>
      <c r="B127" s="72" t="s">
        <v>250</v>
      </c>
      <c r="C127" s="73" t="str">
        <f>IF(ISNA(VLOOKUP(B127,KEM!$C$2:$C$112,1,FALSE))," ","KEM")</f>
        <v xml:space="preserve"> </v>
      </c>
      <c r="D127" s="73" t="str">
        <f>IF(ISNA(VLOOKUP(B127,KLAR!$C$2:$C$81,1,FALSE))," ","KLAR")</f>
        <v xml:space="preserve"> </v>
      </c>
      <c r="E127" s="73" t="str">
        <f>IF(ISNA(VLOOKUP(B127,Klimabündnis!$B$2:$B$92,1,FALSE))," ","Klimabündnis")</f>
        <v xml:space="preserve"> </v>
      </c>
      <c r="F127" s="73"/>
      <c r="G127" s="22" t="str">
        <f>IF(OR(B127=Pionierstädte!$B$2,B127=Pionierstädte!$B$3),"Pionierstadt"," ")</f>
        <v xml:space="preserve"> </v>
      </c>
    </row>
    <row r="128" spans="1:7" x14ac:dyDescent="0.2">
      <c r="A128" s="61"/>
      <c r="B128" s="72" t="s">
        <v>251</v>
      </c>
      <c r="C128" s="73" t="str">
        <f>IF(ISNA(VLOOKUP(B128,KEM!$C$2:$C$112,1,FALSE))," ","KEM")</f>
        <v xml:space="preserve"> </v>
      </c>
      <c r="D128" s="73" t="str">
        <f>IF(ISNA(VLOOKUP(B128,KLAR!$C$2:$C$81,1,FALSE))," ","KLAR")</f>
        <v xml:space="preserve"> </v>
      </c>
      <c r="E128" s="73" t="str">
        <f>IF(ISNA(VLOOKUP(B128,Klimabündnis!$B$2:$B$92,1,FALSE))," ","Klimabündnis")</f>
        <v xml:space="preserve"> </v>
      </c>
      <c r="F128" s="73"/>
      <c r="G128" s="22" t="str">
        <f>IF(OR(B128=Pionierstädte!$B$2,B128=Pionierstädte!$B$3),"Pionierstadt"," ")</f>
        <v xml:space="preserve"> </v>
      </c>
    </row>
    <row r="129" spans="1:7" x14ac:dyDescent="0.2">
      <c r="A129" s="61"/>
      <c r="B129" s="72" t="s">
        <v>252</v>
      </c>
      <c r="C129" s="73" t="str">
        <f>IF(ISNA(VLOOKUP(B129,KEM!$C$2:$C$112,1,FALSE))," ","KEM")</f>
        <v xml:space="preserve"> </v>
      </c>
      <c r="D129" s="73" t="str">
        <f>IF(ISNA(VLOOKUP(B129,KLAR!$C$2:$C$81,1,FALSE))," ","KLAR")</f>
        <v xml:space="preserve"> </v>
      </c>
      <c r="E129" s="73" t="str">
        <f>IF(ISNA(VLOOKUP(B129,Klimabündnis!$B$2:$B$92,1,FALSE))," ","Klimabündnis")</f>
        <v xml:space="preserve"> </v>
      </c>
      <c r="F129" s="73"/>
      <c r="G129" s="22" t="str">
        <f>IF(OR(B129=Pionierstädte!$B$2,B129=Pionierstädte!$B$3),"Pionierstadt"," ")</f>
        <v xml:space="preserve"> </v>
      </c>
    </row>
    <row r="130" spans="1:7" x14ac:dyDescent="0.2">
      <c r="A130" s="61"/>
      <c r="B130" s="72" t="s">
        <v>253</v>
      </c>
      <c r="C130" s="73" t="str">
        <f>IF(ISNA(VLOOKUP(B130,KEM!$C$2:$C$112,1,FALSE))," ","KEM")</f>
        <v xml:space="preserve"> </v>
      </c>
      <c r="D130" s="73" t="str">
        <f>IF(ISNA(VLOOKUP(B130,KLAR!$C$2:$C$81,1,FALSE))," ","KLAR")</f>
        <v xml:space="preserve"> </v>
      </c>
      <c r="E130" s="73" t="str">
        <f>IF(ISNA(VLOOKUP(B130,Klimabündnis!$B$2:$B$92,1,FALSE))," ","Klimabündnis")</f>
        <v xml:space="preserve"> </v>
      </c>
      <c r="F130" s="73"/>
      <c r="G130" s="22" t="str">
        <f>IF(OR(B130=Pionierstädte!$B$2,B130=Pionierstädte!$B$3),"Pionierstadt"," ")</f>
        <v xml:space="preserve"> </v>
      </c>
    </row>
    <row r="131" spans="1:7" x14ac:dyDescent="0.2">
      <c r="A131" s="61"/>
      <c r="B131" s="72" t="s">
        <v>254</v>
      </c>
      <c r="C131" s="73" t="str">
        <f>IF(ISNA(VLOOKUP(B131,KEM!$C$2:$C$112,1,FALSE))," ","KEM")</f>
        <v xml:space="preserve"> </v>
      </c>
      <c r="D131" s="73" t="str">
        <f>IF(ISNA(VLOOKUP(B131,KLAR!$C$2:$C$81,1,FALSE))," ","KLAR")</f>
        <v xml:space="preserve"> </v>
      </c>
      <c r="E131" s="73" t="str">
        <f>IF(ISNA(VLOOKUP(B131,Klimabündnis!$B$2:$B$92,1,FALSE))," ","Klimabündnis")</f>
        <v xml:space="preserve"> </v>
      </c>
      <c r="F131" s="73"/>
      <c r="G131" s="22" t="str">
        <f>IF(OR(B131=Pionierstädte!$B$2,B131=Pionierstädte!$B$3),"Pionierstadt"," ")</f>
        <v xml:space="preserve"> </v>
      </c>
    </row>
    <row r="132" spans="1:7" x14ac:dyDescent="0.2">
      <c r="A132" s="61"/>
      <c r="B132" s="72" t="s">
        <v>255</v>
      </c>
      <c r="C132" s="73" t="str">
        <f>IF(ISNA(VLOOKUP(B132,KEM!$C$2:$C$112,1,FALSE))," ","KEM")</f>
        <v xml:space="preserve"> </v>
      </c>
      <c r="D132" s="73" t="str">
        <f>IF(ISNA(VLOOKUP(B132,KLAR!$C$2:$C$81,1,FALSE))," ","KLAR")</f>
        <v xml:space="preserve"> </v>
      </c>
      <c r="E132" s="73" t="str">
        <f>IF(ISNA(VLOOKUP(B132,Klimabündnis!$B$2:$B$92,1,FALSE))," ","Klimabündnis")</f>
        <v xml:space="preserve"> </v>
      </c>
      <c r="F132" s="73"/>
      <c r="G132" s="22" t="str">
        <f>IF(OR(B132=Pionierstädte!$B$2,B132=Pionierstädte!$B$3),"Pionierstadt"," ")</f>
        <v xml:space="preserve"> </v>
      </c>
    </row>
    <row r="133" spans="1:7" x14ac:dyDescent="0.2">
      <c r="A133" s="61"/>
      <c r="B133" s="72" t="s">
        <v>208</v>
      </c>
      <c r="C133" s="73" t="str">
        <f>IF(ISNA(VLOOKUP(B133,KEM!$C$2:$C$112,1,FALSE))," ","KEM")</f>
        <v>KEM</v>
      </c>
      <c r="D133" s="73" t="str">
        <f>IF(ISNA(VLOOKUP(B133,KLAR!$C$2:$C$81,1,FALSE))," ","KLAR")</f>
        <v xml:space="preserve"> </v>
      </c>
      <c r="E133" s="73" t="str">
        <f>IF(ISNA(VLOOKUP(B133,Klimabündnis!$B$2:$B$92,1,FALSE))," ","Klimabündnis")</f>
        <v>Klimabündnis</v>
      </c>
      <c r="F133" s="73"/>
      <c r="G133" s="22" t="str">
        <f>IF(OR(B133=Pionierstädte!$B$2,B133=Pionierstädte!$B$3),"Pionierstadt"," ")</f>
        <v xml:space="preserve"> </v>
      </c>
    </row>
    <row r="134" spans="1:7" x14ac:dyDescent="0.2">
      <c r="A134" s="61"/>
      <c r="B134" s="72" t="s">
        <v>256</v>
      </c>
      <c r="C134" s="73" t="str">
        <f>IF(ISNA(VLOOKUP(B134,KEM!$C$2:$C$112,1,FALSE))," ","KEM")</f>
        <v xml:space="preserve"> </v>
      </c>
      <c r="D134" s="73" t="str">
        <f>IF(ISNA(VLOOKUP(B134,KLAR!$C$2:$C$81,1,FALSE))," ","KLAR")</f>
        <v xml:space="preserve"> </v>
      </c>
      <c r="E134" s="73" t="str">
        <f>IF(ISNA(VLOOKUP(B134,Klimabündnis!$B$2:$B$92,1,FALSE))," ","Klimabündnis")</f>
        <v xml:space="preserve"> </v>
      </c>
      <c r="F134" s="73"/>
      <c r="G134" s="22" t="str">
        <f>IF(OR(B134=Pionierstädte!$B$2,B134=Pionierstädte!$B$3),"Pionierstadt"," ")</f>
        <v xml:space="preserve"> </v>
      </c>
    </row>
    <row r="135" spans="1:7" x14ac:dyDescent="0.2">
      <c r="A135" s="61"/>
      <c r="B135" s="72" t="s">
        <v>209</v>
      </c>
      <c r="C135" s="73" t="str">
        <f>IF(ISNA(VLOOKUP(B135,KEM!$C$2:$C$112,1,FALSE))," ","KEM")</f>
        <v xml:space="preserve"> </v>
      </c>
      <c r="D135" s="73" t="str">
        <f>IF(ISNA(VLOOKUP(B135,KLAR!$C$2:$C$81,1,FALSE))," ","KLAR")</f>
        <v xml:space="preserve"> </v>
      </c>
      <c r="E135" s="73" t="str">
        <f>IF(ISNA(VLOOKUP(B135,Klimabündnis!$B$2:$B$92,1,FALSE))," ","Klimabündnis")</f>
        <v>Klimabündnis</v>
      </c>
      <c r="F135" s="73"/>
      <c r="G135" s="22" t="str">
        <f>IF(OR(B135=Pionierstädte!$B$2,B135=Pionierstädte!$B$3),"Pionierstadt"," ")</f>
        <v xml:space="preserve"> </v>
      </c>
    </row>
    <row r="136" spans="1:7" x14ac:dyDescent="0.2">
      <c r="A136" s="61"/>
      <c r="B136" s="72" t="s">
        <v>160</v>
      </c>
      <c r="C136" s="73" t="str">
        <f>IF(ISNA(VLOOKUP(B136,KEM!$C$2:$C$112,1,FALSE))," ","KEM")</f>
        <v>KEM</v>
      </c>
      <c r="D136" s="73" t="str">
        <f>IF(ISNA(VLOOKUP(B136,KLAR!$C$2:$C$81,1,FALSE))," ","KLAR")</f>
        <v xml:space="preserve"> </v>
      </c>
      <c r="E136" s="73" t="str">
        <f>IF(ISNA(VLOOKUP(B136,Klimabündnis!$B$2:$B$92,1,FALSE))," ","Klimabündnis")</f>
        <v>Klimabündnis</v>
      </c>
      <c r="F136" s="73"/>
      <c r="G136" s="22" t="str">
        <f>IF(OR(B136=Pionierstädte!$B$2,B136=Pionierstädte!$B$3),"Pionierstadt"," ")</f>
        <v xml:space="preserve"> </v>
      </c>
    </row>
    <row r="137" spans="1:7" x14ac:dyDescent="0.2">
      <c r="A137" s="61"/>
      <c r="B137" s="72" t="s">
        <v>121</v>
      </c>
      <c r="C137" s="73" t="str">
        <f>IF(ISNA(VLOOKUP(B137,KEM!$C$2:$C$112,1,FALSE))," ","KEM")</f>
        <v>KEM</v>
      </c>
      <c r="D137" s="73" t="str">
        <f>IF(ISNA(VLOOKUP(B137,KLAR!$C$2:$C$81,1,FALSE))," ","KLAR")</f>
        <v xml:space="preserve"> </v>
      </c>
      <c r="E137" s="73" t="str">
        <f>IF(ISNA(VLOOKUP(B137,Klimabündnis!$B$2:$B$92,1,FALSE))," ","Klimabündnis")</f>
        <v xml:space="preserve"> </v>
      </c>
      <c r="F137" s="73"/>
      <c r="G137" s="22" t="str">
        <f>IF(OR(B137=Pionierstädte!$B$2,B137=Pionierstädte!$B$3),"Pionierstadt"," ")</f>
        <v xml:space="preserve"> </v>
      </c>
    </row>
    <row r="138" spans="1:7" x14ac:dyDescent="0.2">
      <c r="A138" s="61"/>
      <c r="B138" s="72" t="s">
        <v>156</v>
      </c>
      <c r="C138" s="73" t="str">
        <f>IF(ISNA(VLOOKUP(B138,KEM!$C$2:$C$112,1,FALSE))," ","KEM")</f>
        <v>KEM</v>
      </c>
      <c r="D138" s="73" t="str">
        <f>IF(ISNA(VLOOKUP(B138,KLAR!$C$2:$C$81,1,FALSE))," ","KLAR")</f>
        <v xml:space="preserve"> </v>
      </c>
      <c r="E138" s="73" t="str">
        <f>IF(ISNA(VLOOKUP(B138,Klimabündnis!$B$2:$B$92,1,FALSE))," ","Klimabündnis")</f>
        <v>Klimabündnis</v>
      </c>
      <c r="F138" s="73"/>
      <c r="G138" s="22" t="str">
        <f>IF(OR(B138=Pionierstädte!$B$2,B138=Pionierstädte!$B$3),"Pionierstadt"," ")</f>
        <v xml:space="preserve"> </v>
      </c>
    </row>
    <row r="139" spans="1:7" x14ac:dyDescent="0.2">
      <c r="A139" s="61"/>
      <c r="B139" s="72" t="s">
        <v>219</v>
      </c>
      <c r="C139" s="73" t="str">
        <f>IF(ISNA(VLOOKUP(B139,KEM!$C$2:$C$112,1,FALSE))," ","KEM")</f>
        <v>KEM</v>
      </c>
      <c r="D139" s="73" t="str">
        <f>IF(ISNA(VLOOKUP(B139,KLAR!$C$2:$C$81,1,FALSE))," ","KLAR")</f>
        <v xml:space="preserve"> </v>
      </c>
      <c r="E139" s="73" t="str">
        <f>IF(ISNA(VLOOKUP(B139,Klimabündnis!$B$2:$B$92,1,FALSE))," ","Klimabündnis")</f>
        <v xml:space="preserve"> </v>
      </c>
      <c r="F139" s="73"/>
      <c r="G139" s="22" t="str">
        <f>IF(OR(B139=Pionierstädte!$B$2,B139=Pionierstädte!$B$3),"Pionierstadt"," ")</f>
        <v xml:space="preserve"> </v>
      </c>
    </row>
    <row r="140" spans="1:7" x14ac:dyDescent="0.2">
      <c r="A140" s="61"/>
      <c r="B140" s="72" t="s">
        <v>211</v>
      </c>
      <c r="C140" s="73" t="str">
        <f>IF(ISNA(VLOOKUP(B140,KEM!$C$2:$C$112,1,FALSE))," ","KEM")</f>
        <v xml:space="preserve"> </v>
      </c>
      <c r="D140" s="73" t="str">
        <f>IF(ISNA(VLOOKUP(B140,KLAR!$C$2:$C$81,1,FALSE))," ","KLAR")</f>
        <v xml:space="preserve"> </v>
      </c>
      <c r="E140" s="73" t="str">
        <f>IF(ISNA(VLOOKUP(B140,Klimabündnis!$B$2:$B$92,1,FALSE))," ","Klimabündnis")</f>
        <v>Klimabündnis</v>
      </c>
      <c r="F140" s="73"/>
      <c r="G140" s="22" t="str">
        <f>IF(OR(B140=Pionierstädte!$B$2,B140=Pionierstädte!$B$3),"Pionierstadt"," ")</f>
        <v xml:space="preserve"> </v>
      </c>
    </row>
    <row r="141" spans="1:7" x14ac:dyDescent="0.2">
      <c r="A141" s="61"/>
      <c r="B141" s="72" t="s">
        <v>186</v>
      </c>
      <c r="C141" s="73" t="str">
        <f>IF(ISNA(VLOOKUP(B141,KEM!$C$2:$C$112,1,FALSE))," ","KEM")</f>
        <v xml:space="preserve"> </v>
      </c>
      <c r="D141" s="73" t="str">
        <f>IF(ISNA(VLOOKUP(B141,KLAR!$C$2:$C$81,1,FALSE))," ","KLAR")</f>
        <v xml:space="preserve"> </v>
      </c>
      <c r="E141" s="73" t="str">
        <f>IF(ISNA(VLOOKUP(B141,Klimabündnis!$B$2:$B$92,1,FALSE))," ","Klimabündnis")</f>
        <v>Klimabündnis</v>
      </c>
      <c r="F141" s="73" t="s">
        <v>230</v>
      </c>
      <c r="G141" s="22" t="str">
        <f>IF(OR(B141=Pionierstädte!$B$2,B141=Pionierstädte!$B$3),"Pionierstadt"," ")</f>
        <v xml:space="preserve"> </v>
      </c>
    </row>
    <row r="142" spans="1:7" x14ac:dyDescent="0.2">
      <c r="A142" s="61"/>
      <c r="B142" s="72" t="s">
        <v>257</v>
      </c>
      <c r="C142" s="73" t="str">
        <f>IF(ISNA(VLOOKUP(B142,KEM!$C$2:$C$112,1,FALSE))," ","KEM")</f>
        <v xml:space="preserve"> </v>
      </c>
      <c r="D142" s="73" t="str">
        <f>IF(ISNA(VLOOKUP(B142,KLAR!$C$2:$C$81,1,FALSE))," ","KLAR")</f>
        <v xml:space="preserve"> </v>
      </c>
      <c r="E142" s="73" t="str">
        <f>IF(ISNA(VLOOKUP(B142,Klimabündnis!$B$2:$B$92,1,FALSE))," ","Klimabündnis")</f>
        <v xml:space="preserve"> </v>
      </c>
      <c r="F142" s="73"/>
      <c r="G142" s="22" t="str">
        <f>IF(OR(B142=Pionierstädte!$B$2,B142=Pionierstädte!$B$3),"Pionierstadt"," ")</f>
        <v xml:space="preserve"> </v>
      </c>
    </row>
    <row r="143" spans="1:7" x14ac:dyDescent="0.2">
      <c r="A143" s="61"/>
      <c r="B143" s="72" t="s">
        <v>122</v>
      </c>
      <c r="C143" s="73" t="str">
        <f>IF(ISNA(VLOOKUP(B143,KEM!$C$2:$C$112,1,FALSE))," ","KEM")</f>
        <v>KEM</v>
      </c>
      <c r="D143" s="73" t="str">
        <f>IF(ISNA(VLOOKUP(B143,KLAR!$C$2:$C$81,1,FALSE))," ","KLAR")</f>
        <v xml:space="preserve"> </v>
      </c>
      <c r="E143" s="73" t="str">
        <f>IF(ISNA(VLOOKUP(B143,Klimabündnis!$B$2:$B$92,1,FALSE))," ","Klimabündnis")</f>
        <v>Klimabündnis</v>
      </c>
      <c r="F143" s="73"/>
      <c r="G143" s="22" t="str">
        <f>IF(OR(B143=Pionierstädte!$B$2,B143=Pionierstädte!$B$3),"Pionierstadt"," ")</f>
        <v xml:space="preserve"> </v>
      </c>
    </row>
    <row r="144" spans="1:7" x14ac:dyDescent="0.2">
      <c r="A144" s="61"/>
      <c r="B144" s="72" t="s">
        <v>157</v>
      </c>
      <c r="C144" s="73" t="str">
        <f>IF(ISNA(VLOOKUP(B144,KEM!$C$2:$C$112,1,FALSE))," ","KEM")</f>
        <v>KEM</v>
      </c>
      <c r="D144" s="73" t="str">
        <f>IF(ISNA(VLOOKUP(B144,KLAR!$C$2:$C$81,1,FALSE))," ","KLAR")</f>
        <v xml:space="preserve"> </v>
      </c>
      <c r="E144" s="73" t="str">
        <f>IF(ISNA(VLOOKUP(B144,Klimabündnis!$B$2:$B$92,1,FALSE))," ","Klimabündnis")</f>
        <v>Klimabündnis</v>
      </c>
      <c r="F144" s="73"/>
      <c r="G144" s="22" t="str">
        <f>IF(OR(B144=Pionierstädte!$B$2,B144=Pionierstädte!$B$3),"Pionierstadt"," ")</f>
        <v xml:space="preserve"> </v>
      </c>
    </row>
    <row r="145" spans="1:7" x14ac:dyDescent="0.2">
      <c r="A145" s="61"/>
      <c r="B145" s="72" t="s">
        <v>187</v>
      </c>
      <c r="C145" s="73" t="str">
        <f>IF(ISNA(VLOOKUP(B145,KEM!$C$2:$C$112,1,FALSE))," ","KEM")</f>
        <v xml:space="preserve"> </v>
      </c>
      <c r="D145" s="73" t="str">
        <f>IF(ISNA(VLOOKUP(B145,KLAR!$C$2:$C$81,1,FALSE))," ","KLAR")</f>
        <v xml:space="preserve"> </v>
      </c>
      <c r="E145" s="73" t="str">
        <f>IF(ISNA(VLOOKUP(B145,Klimabündnis!$B$2:$B$92,1,FALSE))," ","Klimabündnis")</f>
        <v>Klimabündnis</v>
      </c>
      <c r="F145" s="73"/>
      <c r="G145" s="22" t="str">
        <f>IF(OR(B145=Pionierstädte!$B$2,B145=Pionierstädte!$B$3),"Pionierstadt"," ")</f>
        <v xml:space="preserve"> </v>
      </c>
    </row>
    <row r="146" spans="1:7" x14ac:dyDescent="0.2">
      <c r="A146" s="61"/>
      <c r="B146" s="72" t="s">
        <v>214</v>
      </c>
      <c r="C146" s="73" t="str">
        <f>IF(ISNA(VLOOKUP(B146,KEM!$C$2:$C$112,1,FALSE))," ","KEM")</f>
        <v xml:space="preserve"> </v>
      </c>
      <c r="D146" s="73" t="str">
        <f>IF(ISNA(VLOOKUP(B146,KLAR!$C$2:$C$81,1,FALSE))," ","KLAR")</f>
        <v xml:space="preserve"> </v>
      </c>
      <c r="E146" s="73" t="str">
        <f>IF(ISNA(VLOOKUP(B146,Klimabündnis!$B$2:$B$92,1,FALSE))," ","Klimabündnis")</f>
        <v>Klimabündnis</v>
      </c>
      <c r="F146" s="73"/>
      <c r="G146" s="22" t="str">
        <f>IF(OR(B146=Pionierstädte!$B$2,B146=Pionierstädte!$B$3),"Pionierstadt"," ")</f>
        <v xml:space="preserve"> </v>
      </c>
    </row>
    <row r="147" spans="1:7" x14ac:dyDescent="0.2">
      <c r="A147" s="61"/>
      <c r="B147" s="72" t="s">
        <v>123</v>
      </c>
      <c r="C147" s="73" t="str">
        <f>IF(ISNA(VLOOKUP(B147,KEM!$C$2:$C$112,1,FALSE))," ","KEM")</f>
        <v>KEM</v>
      </c>
      <c r="D147" s="73" t="str">
        <f>IF(ISNA(VLOOKUP(B147,KLAR!$C$2:$C$81,1,FALSE))," ","KLAR")</f>
        <v xml:space="preserve"> </v>
      </c>
      <c r="E147" s="73" t="str">
        <f>IF(ISNA(VLOOKUP(B147,Klimabündnis!$B$2:$B$92,1,FALSE))," ","Klimabündnis")</f>
        <v xml:space="preserve"> </v>
      </c>
      <c r="F147" s="73"/>
      <c r="G147" s="22" t="str">
        <f>IF(OR(B147=Pionierstädte!$B$2,B147=Pionierstädte!$B$3),"Pionierstadt"," ")</f>
        <v xml:space="preserve"> </v>
      </c>
    </row>
    <row r="148" spans="1:7" x14ac:dyDescent="0.2">
      <c r="A148" s="61"/>
      <c r="B148" s="72" t="s">
        <v>258</v>
      </c>
      <c r="C148" s="73" t="str">
        <f>IF(ISNA(VLOOKUP(B148,KEM!$C$2:$C$112,1,FALSE))," ","KEM")</f>
        <v xml:space="preserve"> </v>
      </c>
      <c r="D148" s="73" t="str">
        <f>IF(ISNA(VLOOKUP(B148,KLAR!$C$2:$C$81,1,FALSE))," ","KLAR")</f>
        <v xml:space="preserve"> </v>
      </c>
      <c r="E148" s="73" t="str">
        <f>IF(ISNA(VLOOKUP(B148,Klimabündnis!$B$2:$B$92,1,FALSE))," ","Klimabündnis")</f>
        <v xml:space="preserve"> </v>
      </c>
      <c r="F148" s="73"/>
      <c r="G148" s="22" t="str">
        <f>IF(OR(B148=Pionierstädte!$B$2,B148=Pionierstädte!$B$3),"Pionierstadt"," ")</f>
        <v xml:space="preserve"> </v>
      </c>
    </row>
    <row r="149" spans="1:7" x14ac:dyDescent="0.2">
      <c r="A149" s="61"/>
      <c r="B149" s="72" t="s">
        <v>259</v>
      </c>
      <c r="C149" s="73" t="str">
        <f>IF(ISNA(VLOOKUP(B149,KEM!$C$2:$C$112,1,FALSE))," ","KEM")</f>
        <v xml:space="preserve"> </v>
      </c>
      <c r="D149" s="73" t="str">
        <f>IF(ISNA(VLOOKUP(B149,KLAR!$C$2:$C$81,1,FALSE))," ","KLAR")</f>
        <v xml:space="preserve"> </v>
      </c>
      <c r="E149" s="73" t="str">
        <f>IF(ISNA(VLOOKUP(B149,Klimabündnis!$B$2:$B$92,1,FALSE))," ","Klimabündnis")</f>
        <v xml:space="preserve"> </v>
      </c>
      <c r="F149" s="73"/>
      <c r="G149" s="22" t="str">
        <f>IF(OR(B149=Pionierstädte!$B$2,B149=Pionierstädte!$B$3),"Pionierstadt"," ")</f>
        <v xml:space="preserve"> </v>
      </c>
    </row>
    <row r="150" spans="1:7" x14ac:dyDescent="0.2">
      <c r="A150" s="61"/>
      <c r="B150" s="72" t="s">
        <v>124</v>
      </c>
      <c r="C150" s="73" t="str">
        <f>IF(ISNA(VLOOKUP(B150,KEM!$C$2:$C$112,1,FALSE))," ","KEM")</f>
        <v>KEM</v>
      </c>
      <c r="D150" s="73" t="str">
        <f>IF(ISNA(VLOOKUP(B150,KLAR!$C$2:$C$81,1,FALSE))," ","KLAR")</f>
        <v xml:space="preserve"> </v>
      </c>
      <c r="E150" s="73" t="str">
        <f>IF(ISNA(VLOOKUP(B150,Klimabündnis!$B$2:$B$92,1,FALSE))," ","Klimabündnis")</f>
        <v xml:space="preserve"> </v>
      </c>
      <c r="F150" s="73"/>
      <c r="G150" s="22" t="str">
        <f>IF(OR(B150=Pionierstädte!$B$2,B150=Pionierstädte!$B$3),"Pionierstadt"," ")</f>
        <v xml:space="preserve"> </v>
      </c>
    </row>
    <row r="151" spans="1:7" x14ac:dyDescent="0.2">
      <c r="A151" s="61"/>
      <c r="B151" s="72" t="s">
        <v>189</v>
      </c>
      <c r="C151" s="73" t="str">
        <f>IF(ISNA(VLOOKUP(B151,KEM!$C$2:$C$112,1,FALSE))," ","KEM")</f>
        <v xml:space="preserve"> </v>
      </c>
      <c r="D151" s="73" t="str">
        <f>IF(ISNA(VLOOKUP(B151,KLAR!$C$2:$C$81,1,FALSE))," ","KLAR")</f>
        <v xml:space="preserve"> </v>
      </c>
      <c r="E151" s="73" t="str">
        <f>IF(ISNA(VLOOKUP(B151,Klimabündnis!$B$2:$B$92,1,FALSE))," ","Klimabündnis")</f>
        <v>Klimabündnis</v>
      </c>
      <c r="F151" s="73"/>
      <c r="G151" s="22" t="str">
        <f>IF(OR(B151=Pionierstädte!$B$2,B151=Pionierstädte!$B$3),"Pionierstadt"," ")</f>
        <v xml:space="preserve"> </v>
      </c>
    </row>
    <row r="152" spans="1:7" x14ac:dyDescent="0.2">
      <c r="A152" s="61"/>
      <c r="B152" s="72" t="s">
        <v>217</v>
      </c>
      <c r="C152" s="73" t="str">
        <f>IF(ISNA(VLOOKUP(B152,KEM!$C$2:$C$112,1,FALSE))," ","KEM")</f>
        <v xml:space="preserve"> </v>
      </c>
      <c r="D152" s="73" t="str">
        <f>IF(ISNA(VLOOKUP(B152,KLAR!$C$2:$C$81,1,FALSE))," ","KLAR")</f>
        <v xml:space="preserve"> </v>
      </c>
      <c r="E152" s="73" t="str">
        <f>IF(ISNA(VLOOKUP(B152,Klimabündnis!$B$2:$B$92,1,FALSE))," ","Klimabündnis")</f>
        <v>Klimabündnis</v>
      </c>
      <c r="F152" s="73"/>
      <c r="G152" s="22" t="str">
        <f>IF(OR(B152=Pionierstädte!$B$2,B152=Pionierstädte!$B$3),"Pionierstadt"," ")</f>
        <v xml:space="preserve"> </v>
      </c>
    </row>
    <row r="153" spans="1:7" x14ac:dyDescent="0.2">
      <c r="A153" s="61"/>
      <c r="B153" s="72" t="s">
        <v>260</v>
      </c>
      <c r="C153" s="73" t="str">
        <f>IF(ISNA(VLOOKUP(B153,KEM!$C$2:$C$112,1,FALSE))," ","KEM")</f>
        <v xml:space="preserve"> </v>
      </c>
      <c r="D153" s="73" t="str">
        <f>IF(ISNA(VLOOKUP(B153,KLAR!$C$2:$C$81,1,FALSE))," ","KLAR")</f>
        <v xml:space="preserve"> </v>
      </c>
      <c r="E153" s="73" t="str">
        <f>IF(ISNA(VLOOKUP(B153,Klimabündnis!$B$2:$B$92,1,FALSE))," ","Klimabündnis")</f>
        <v xml:space="preserve"> </v>
      </c>
      <c r="F153" s="73"/>
      <c r="G153" s="22" t="str">
        <f>IF(OR(B153=Pionierstädte!$B$2,B153=Pionierstädte!$B$3),"Pionierstadt"," ")</f>
        <v xml:space="preserve"> </v>
      </c>
    </row>
    <row r="154" spans="1:7" x14ac:dyDescent="0.2">
      <c r="A154" s="61"/>
      <c r="B154" s="72" t="s">
        <v>190</v>
      </c>
      <c r="C154" s="73" t="str">
        <f>IF(ISNA(VLOOKUP(B154,KEM!$C$2:$C$112,1,FALSE))," ","KEM")</f>
        <v xml:space="preserve"> </v>
      </c>
      <c r="D154" s="73" t="str">
        <f>IF(ISNA(VLOOKUP(B154,KLAR!$C$2:$C$81,1,FALSE))," ","KLAR")</f>
        <v xml:space="preserve"> </v>
      </c>
      <c r="E154" s="73" t="str">
        <f>IF(ISNA(VLOOKUP(B154,Klimabündnis!$B$2:$B$92,1,FALSE))," ","Klimabündnis")</f>
        <v>Klimabündnis</v>
      </c>
      <c r="F154" s="73"/>
      <c r="G154" s="22" t="str">
        <f>IF(OR(B154=Pionierstädte!$B$2,B154=Pionierstädte!$B$3),"Pionierstadt"," ")</f>
        <v xml:space="preserve"> </v>
      </c>
    </row>
    <row r="155" spans="1:7" x14ac:dyDescent="0.2">
      <c r="A155" s="61"/>
      <c r="B155" s="72" t="s">
        <v>261</v>
      </c>
      <c r="C155" s="73" t="str">
        <f>IF(ISNA(VLOOKUP(B155,KEM!$C$2:$C$112,1,FALSE))," ","KEM")</f>
        <v xml:space="preserve"> </v>
      </c>
      <c r="D155" s="73" t="str">
        <f>IF(ISNA(VLOOKUP(B155,KLAR!$C$2:$C$81,1,FALSE))," ","KLAR")</f>
        <v xml:space="preserve"> </v>
      </c>
      <c r="E155" s="73" t="str">
        <f>IF(ISNA(VLOOKUP(B155,Klimabündnis!$B$2:$B$92,1,FALSE))," ","Klimabündnis")</f>
        <v xml:space="preserve"> </v>
      </c>
      <c r="F155" s="73"/>
      <c r="G155" s="22" t="str">
        <f>IF(OR(B155=Pionierstädte!$B$2,B155=Pionierstädte!$B$3),"Pionierstadt"," ")</f>
        <v xml:space="preserve"> </v>
      </c>
    </row>
    <row r="156" spans="1:7" ht="13.5" thickBot="1" x14ac:dyDescent="0.25">
      <c r="A156" s="62"/>
      <c r="B156" s="74" t="s">
        <v>192</v>
      </c>
      <c r="C156" s="75" t="str">
        <f>IF(ISNA(VLOOKUP(B156,KEM!$C$2:$C$112,1,FALSE))," ","KEM")</f>
        <v xml:space="preserve"> </v>
      </c>
      <c r="D156" s="75" t="str">
        <f>IF(ISNA(VLOOKUP(B156,KLAR!$C$2:$C$81,1,FALSE))," ","KLAR")</f>
        <v xml:space="preserve"> </v>
      </c>
      <c r="E156" s="75" t="str">
        <f>IF(ISNA(VLOOKUP(B156,Klimabündnis!$B$2:$B$92,1,FALSE))," ","Klimabündnis")</f>
        <v>Klimabündnis</v>
      </c>
      <c r="F156" s="75"/>
      <c r="G156" s="23" t="str">
        <f>IF(OR(B156=Pionierstädte!$B$2,B156=Pionierstädte!$B$3),"Pionierstadt"," ")</f>
        <v xml:space="preserve"> </v>
      </c>
    </row>
    <row r="157" spans="1:7" x14ac:dyDescent="0.2">
      <c r="A157" s="60" t="s">
        <v>133</v>
      </c>
      <c r="B157" s="70" t="s">
        <v>262</v>
      </c>
      <c r="C157" s="71" t="str">
        <f>IF(ISNA(VLOOKUP(B157,KEM!$C$2:$C$112,1,FALSE))," ","KEM")</f>
        <v xml:space="preserve"> </v>
      </c>
      <c r="D157" s="71" t="str">
        <f>IF(ISNA(VLOOKUP(B157,KLAR!$C$2:$C$81,1,FALSE))," ","KLAR")</f>
        <v xml:space="preserve"> </v>
      </c>
      <c r="E157" s="71" t="str">
        <f>IF(ISNA(VLOOKUP(B157,Klimabündnis!$B$2:$B$92,1,FALSE))," ","Klimabündnis")</f>
        <v xml:space="preserve"> </v>
      </c>
      <c r="F157" s="71"/>
      <c r="G157" s="21" t="str">
        <f>IF(OR(B157=Pionierstädte!$B$2,B157=Pionierstädte!$B$3),"Pionierstadt"," ")</f>
        <v xml:space="preserve"> </v>
      </c>
    </row>
    <row r="158" spans="1:7" x14ac:dyDescent="0.2">
      <c r="A158" s="61"/>
      <c r="B158" s="72" t="s">
        <v>168</v>
      </c>
      <c r="C158" s="73" t="str">
        <f>IF(ISNA(VLOOKUP(B158,KEM!$C$2:$C$112,1,FALSE))," ","KEM")</f>
        <v xml:space="preserve"> </v>
      </c>
      <c r="D158" s="73" t="str">
        <f>IF(ISNA(VLOOKUP(B158,KLAR!$C$2:$C$81,1,FALSE))," ","KLAR")</f>
        <v xml:space="preserve"> </v>
      </c>
      <c r="E158" s="73" t="str">
        <f>IF(ISNA(VLOOKUP(B158,Klimabündnis!$B$2:$B$92,1,FALSE))," ","Klimabündnis")</f>
        <v xml:space="preserve"> </v>
      </c>
      <c r="F158" s="73"/>
      <c r="G158" s="22" t="str">
        <f>IF(OR(B158=Pionierstädte!$B$2,B158=Pionierstädte!$B$3),"Pionierstadt"," ")</f>
        <v xml:space="preserve"> </v>
      </c>
    </row>
    <row r="159" spans="1:7" x14ac:dyDescent="0.2">
      <c r="A159" s="61"/>
      <c r="B159" s="72" t="s">
        <v>263</v>
      </c>
      <c r="C159" s="73" t="str">
        <f>IF(ISNA(VLOOKUP(B159,KEM!$C$2:$C$112,1,FALSE))," ","KEM")</f>
        <v xml:space="preserve"> </v>
      </c>
      <c r="D159" s="73" t="str">
        <f>IF(ISNA(VLOOKUP(B159,KLAR!$C$2:$C$81,1,FALSE))," ","KLAR")</f>
        <v xml:space="preserve"> </v>
      </c>
      <c r="E159" s="73" t="str">
        <f>IF(ISNA(VLOOKUP(B159,Klimabündnis!$B$2:$B$92,1,FALSE))," ","Klimabündnis")</f>
        <v xml:space="preserve"> </v>
      </c>
      <c r="F159" s="73"/>
      <c r="G159" s="22" t="str">
        <f>IF(OR(B159=Pionierstädte!$B$2,B159=Pionierstädte!$B$3),"Pionierstadt"," ")</f>
        <v xml:space="preserve"> </v>
      </c>
    </row>
    <row r="160" spans="1:7" x14ac:dyDescent="0.2">
      <c r="A160" s="61"/>
      <c r="B160" s="72" t="s">
        <v>264</v>
      </c>
      <c r="C160" s="73" t="str">
        <f>IF(ISNA(VLOOKUP(B160,KEM!$C$2:$C$112,1,FALSE))," ","KEM")</f>
        <v xml:space="preserve"> </v>
      </c>
      <c r="D160" s="73" t="str">
        <f>IF(ISNA(VLOOKUP(B160,KLAR!$C$2:$C$81,1,FALSE))," ","KLAR")</f>
        <v xml:space="preserve"> </v>
      </c>
      <c r="E160" s="73" t="str">
        <f>IF(ISNA(VLOOKUP(B160,Klimabündnis!$B$2:$B$92,1,FALSE))," ","Klimabündnis")</f>
        <v xml:space="preserve"> </v>
      </c>
      <c r="F160" s="73"/>
      <c r="G160" s="22" t="str">
        <f>IF(OR(B160=Pionierstädte!$B$2,B160=Pionierstädte!$B$3),"Pionierstadt"," ")</f>
        <v xml:space="preserve"> </v>
      </c>
    </row>
    <row r="161" spans="1:7" x14ac:dyDescent="0.2">
      <c r="A161" s="61"/>
      <c r="B161" s="72" t="s">
        <v>265</v>
      </c>
      <c r="C161" s="73" t="str">
        <f>IF(ISNA(VLOOKUP(B161,KEM!$C$2:$C$112,1,FALSE))," ","KEM")</f>
        <v xml:space="preserve"> </v>
      </c>
      <c r="D161" s="73" t="str">
        <f>IF(ISNA(VLOOKUP(B161,KLAR!$C$2:$C$81,1,FALSE))," ","KLAR")</f>
        <v xml:space="preserve"> </v>
      </c>
      <c r="E161" s="73" t="str">
        <f>IF(ISNA(VLOOKUP(B161,Klimabündnis!$B$2:$B$92,1,FALSE))," ","Klimabündnis")</f>
        <v xml:space="preserve"> </v>
      </c>
      <c r="F161" s="73"/>
      <c r="G161" s="22" t="str">
        <f>IF(OR(B161=Pionierstädte!$B$2,B161=Pionierstädte!$B$3),"Pionierstadt"," ")</f>
        <v xml:space="preserve"> </v>
      </c>
    </row>
    <row r="162" spans="1:7" x14ac:dyDescent="0.2">
      <c r="A162" s="61"/>
      <c r="B162" s="72" t="s">
        <v>172</v>
      </c>
      <c r="C162" s="73" t="str">
        <f>IF(ISNA(VLOOKUP(B162,KEM!$C$2:$C$112,1,FALSE))," ","KEM")</f>
        <v xml:space="preserve"> </v>
      </c>
      <c r="D162" s="73" t="str">
        <f>IF(ISNA(VLOOKUP(B162,KLAR!$C$2:$C$81,1,FALSE))," ","KLAR")</f>
        <v xml:space="preserve"> </v>
      </c>
      <c r="E162" s="73" t="str">
        <f>IF(ISNA(VLOOKUP(B162,Klimabündnis!$B$2:$B$92,1,FALSE))," ","Klimabündnis")</f>
        <v>Klimabündnis</v>
      </c>
      <c r="F162" s="73"/>
      <c r="G162" s="22" t="str">
        <f>IF(OR(B162=Pionierstädte!$B$2,B162=Pionierstädte!$B$3),"Pionierstadt"," ")</f>
        <v xml:space="preserve"> </v>
      </c>
    </row>
    <row r="163" spans="1:7" x14ac:dyDescent="0.2">
      <c r="A163" s="61"/>
      <c r="B163" s="72" t="s">
        <v>266</v>
      </c>
      <c r="C163" s="73" t="str">
        <f>IF(ISNA(VLOOKUP(B163,KEM!$C$2:$C$112,1,FALSE))," ","KEM")</f>
        <v xml:space="preserve"> </v>
      </c>
      <c r="D163" s="73" t="str">
        <f>IF(ISNA(VLOOKUP(B163,KLAR!$C$2:$C$81,1,FALSE))," ","KLAR")</f>
        <v xml:space="preserve"> </v>
      </c>
      <c r="E163" s="73" t="str">
        <f>IF(ISNA(VLOOKUP(B163,Klimabündnis!$B$2:$B$92,1,FALSE))," ","Klimabündnis")</f>
        <v xml:space="preserve"> </v>
      </c>
      <c r="F163" s="73"/>
      <c r="G163" s="22" t="str">
        <f>IF(OR(B163=Pionierstädte!$B$2,B163=Pionierstädte!$B$3),"Pionierstadt"," ")</f>
        <v xml:space="preserve"> </v>
      </c>
    </row>
    <row r="164" spans="1:7" x14ac:dyDescent="0.2">
      <c r="A164" s="61"/>
      <c r="B164" s="72" t="s">
        <v>173</v>
      </c>
      <c r="C164" s="73" t="str">
        <f>IF(ISNA(VLOOKUP(B164,KEM!$C$2:$C$112,1,FALSE))," ","KEM")</f>
        <v xml:space="preserve"> </v>
      </c>
      <c r="D164" s="73" t="str">
        <f>IF(ISNA(VLOOKUP(B164,KLAR!$C$2:$C$81,1,FALSE))," ","KLAR")</f>
        <v xml:space="preserve"> </v>
      </c>
      <c r="E164" s="73" t="str">
        <f>IF(ISNA(VLOOKUP(B164,Klimabündnis!$B$2:$B$92,1,FALSE))," ","Klimabündnis")</f>
        <v xml:space="preserve"> </v>
      </c>
      <c r="F164" s="73"/>
      <c r="G164" s="22" t="str">
        <f>IF(OR(B164=Pionierstädte!$B$2,B164=Pionierstädte!$B$3),"Pionierstadt"," ")</f>
        <v xml:space="preserve"> </v>
      </c>
    </row>
    <row r="165" spans="1:7" x14ac:dyDescent="0.2">
      <c r="A165" s="61"/>
      <c r="B165" s="72" t="s">
        <v>267</v>
      </c>
      <c r="C165" s="73" t="str">
        <f>IF(ISNA(VLOOKUP(B165,KEM!$C$2:$C$112,1,FALSE))," ","KEM")</f>
        <v xml:space="preserve"> </v>
      </c>
      <c r="D165" s="73" t="str">
        <f>IF(ISNA(VLOOKUP(B165,KLAR!$C$2:$C$81,1,FALSE))," ","KLAR")</f>
        <v xml:space="preserve"> </v>
      </c>
      <c r="E165" s="73" t="str">
        <f>IF(ISNA(VLOOKUP(B165,Klimabündnis!$B$2:$B$92,1,FALSE))," ","Klimabündnis")</f>
        <v xml:space="preserve"> </v>
      </c>
      <c r="F165" s="73"/>
      <c r="G165" s="22" t="str">
        <f>IF(OR(B165=Pionierstädte!$B$2,B165=Pionierstädte!$B$3),"Pionierstadt"," ")</f>
        <v xml:space="preserve"> </v>
      </c>
    </row>
    <row r="166" spans="1:7" x14ac:dyDescent="0.2">
      <c r="A166" s="61"/>
      <c r="B166" s="72" t="s">
        <v>135</v>
      </c>
      <c r="C166" s="73" t="str">
        <f>IF(ISNA(VLOOKUP(B166,KEM!$C$2:$C$112,1,FALSE))," ","KEM")</f>
        <v>KEM</v>
      </c>
      <c r="D166" s="73" t="str">
        <f>IF(ISNA(VLOOKUP(B166,KLAR!$C$2:$C$81,1,FALSE))," ","KLAR")</f>
        <v xml:space="preserve"> </v>
      </c>
      <c r="E166" s="73" t="str">
        <f>IF(ISNA(VLOOKUP(B166,Klimabündnis!$B$2:$B$92,1,FALSE))," ","Klimabündnis")</f>
        <v xml:space="preserve"> </v>
      </c>
      <c r="F166" s="73"/>
      <c r="G166" s="22" t="str">
        <f>IF(OR(B166=Pionierstädte!$B$2,B166=Pionierstädte!$B$3),"Pionierstadt"," ")</f>
        <v xml:space="preserve"> </v>
      </c>
    </row>
    <row r="167" spans="1:7" x14ac:dyDescent="0.2">
      <c r="A167" s="61"/>
      <c r="B167" s="72" t="s">
        <v>268</v>
      </c>
      <c r="C167" s="73" t="str">
        <f>IF(ISNA(VLOOKUP(B167,KEM!$C$2:$C$112,1,FALSE))," ","KEM")</f>
        <v xml:space="preserve"> </v>
      </c>
      <c r="D167" s="73" t="str">
        <f>IF(ISNA(VLOOKUP(B167,KLAR!$C$2:$C$81,1,FALSE))," ","KLAR")</f>
        <v xml:space="preserve"> </v>
      </c>
      <c r="E167" s="73" t="str">
        <f>IF(ISNA(VLOOKUP(B167,Klimabündnis!$B$2:$B$92,1,FALSE))," ","Klimabündnis")</f>
        <v xml:space="preserve"> </v>
      </c>
      <c r="F167" s="73"/>
      <c r="G167" s="22" t="str">
        <f>IF(OR(B167=Pionierstädte!$B$2,B167=Pionierstädte!$B$3),"Pionierstadt"," ")</f>
        <v xml:space="preserve"> </v>
      </c>
    </row>
    <row r="168" spans="1:7" x14ac:dyDescent="0.2">
      <c r="A168" s="61"/>
      <c r="B168" s="72" t="s">
        <v>269</v>
      </c>
      <c r="C168" s="73" t="str">
        <f>IF(ISNA(VLOOKUP(B168,KEM!$C$2:$C$112,1,FALSE))," ","KEM")</f>
        <v xml:space="preserve"> </v>
      </c>
      <c r="D168" s="73" t="str">
        <f>IF(ISNA(VLOOKUP(B168,KLAR!$C$2:$C$81,1,FALSE))," ","KLAR")</f>
        <v xml:space="preserve"> </v>
      </c>
      <c r="E168" s="73" t="str">
        <f>IF(ISNA(VLOOKUP(B168,Klimabündnis!$B$2:$B$92,1,FALSE))," ","Klimabündnis")</f>
        <v xml:space="preserve"> </v>
      </c>
      <c r="F168" s="73"/>
      <c r="G168" s="22" t="str">
        <f>IF(OR(B168=Pionierstädte!$B$2,B168=Pionierstädte!$B$3),"Pionierstadt"," ")</f>
        <v xml:space="preserve"> </v>
      </c>
    </row>
    <row r="169" spans="1:7" x14ac:dyDescent="0.2">
      <c r="A169" s="61"/>
      <c r="B169" s="72" t="s">
        <v>270</v>
      </c>
      <c r="C169" s="73" t="str">
        <f>IF(ISNA(VLOOKUP(B169,KEM!$C$2:$C$112,1,FALSE))," ","KEM")</f>
        <v xml:space="preserve"> </v>
      </c>
      <c r="D169" s="73" t="str">
        <f>IF(ISNA(VLOOKUP(B169,KLAR!$C$2:$C$81,1,FALSE))," ","KLAR")</f>
        <v xml:space="preserve"> </v>
      </c>
      <c r="E169" s="73" t="str">
        <f>IF(ISNA(VLOOKUP(B169,Klimabündnis!$B$2:$B$92,1,FALSE))," ","Klimabündnis")</f>
        <v xml:space="preserve"> </v>
      </c>
      <c r="F169" s="73"/>
      <c r="G169" s="22" t="str">
        <f>IF(OR(B169=Pionierstädte!$B$2,B169=Pionierstädte!$B$3),"Pionierstadt"," ")</f>
        <v xml:space="preserve"> </v>
      </c>
    </row>
    <row r="170" spans="1:7" x14ac:dyDescent="0.2">
      <c r="A170" s="61"/>
      <c r="B170" s="72" t="s">
        <v>271</v>
      </c>
      <c r="C170" s="73" t="str">
        <f>IF(ISNA(VLOOKUP(B170,KEM!$C$2:$C$112,1,FALSE))," ","KEM")</f>
        <v xml:space="preserve"> </v>
      </c>
      <c r="D170" s="73" t="str">
        <f>IF(ISNA(VLOOKUP(B170,KLAR!$C$2:$C$81,1,FALSE))," ","KLAR")</f>
        <v xml:space="preserve"> </v>
      </c>
      <c r="E170" s="73" t="str">
        <f>IF(ISNA(VLOOKUP(B170,Klimabündnis!$B$2:$B$92,1,FALSE))," ","Klimabündnis")</f>
        <v xml:space="preserve"> </v>
      </c>
      <c r="F170" s="73"/>
      <c r="G170" s="22" t="str">
        <f>IF(OR(B170=Pionierstädte!$B$2,B170=Pionierstädte!$B$3),"Pionierstadt"," ")</f>
        <v xml:space="preserve"> </v>
      </c>
    </row>
    <row r="171" spans="1:7" x14ac:dyDescent="0.2">
      <c r="A171" s="61"/>
      <c r="B171" s="72" t="s">
        <v>272</v>
      </c>
      <c r="C171" s="73" t="str">
        <f>IF(ISNA(VLOOKUP(B171,KEM!$C$2:$C$112,1,FALSE))," ","KEM")</f>
        <v xml:space="preserve"> </v>
      </c>
      <c r="D171" s="73" t="str">
        <f>IF(ISNA(VLOOKUP(B171,KLAR!$C$2:$C$81,1,FALSE))," ","KLAR")</f>
        <v xml:space="preserve"> </v>
      </c>
      <c r="E171" s="73" t="str">
        <f>IF(ISNA(VLOOKUP(B171,Klimabündnis!$B$2:$B$92,1,FALSE))," ","Klimabündnis")</f>
        <v xml:space="preserve"> </v>
      </c>
      <c r="F171" s="73"/>
      <c r="G171" s="22" t="str">
        <f>IF(OR(B171=Pionierstädte!$B$2,B171=Pionierstädte!$B$3),"Pionierstadt"," ")</f>
        <v xml:space="preserve"> </v>
      </c>
    </row>
    <row r="172" spans="1:7" x14ac:dyDescent="0.2">
      <c r="A172" s="61"/>
      <c r="B172" s="72" t="s">
        <v>136</v>
      </c>
      <c r="C172" s="73" t="str">
        <f>IF(ISNA(VLOOKUP(B172,KEM!$C$2:$C$112,1,FALSE))," ","KEM")</f>
        <v>KEM</v>
      </c>
      <c r="D172" s="73" t="str">
        <f>IF(ISNA(VLOOKUP(B172,KLAR!$C$2:$C$81,1,FALSE))," ","KLAR")</f>
        <v xml:space="preserve"> </v>
      </c>
      <c r="E172" s="73" t="str">
        <f>IF(ISNA(VLOOKUP(B172,Klimabündnis!$B$2:$B$92,1,FALSE))," ","Klimabündnis")</f>
        <v>Klimabündnis</v>
      </c>
      <c r="F172" s="73"/>
      <c r="G172" s="22" t="str">
        <f>IF(OR(B172=Pionierstädte!$B$2,B172=Pionierstädte!$B$3),"Pionierstadt"," ")</f>
        <v xml:space="preserve"> </v>
      </c>
    </row>
    <row r="173" spans="1:7" x14ac:dyDescent="0.2">
      <c r="A173" s="61"/>
      <c r="B173" s="72" t="s">
        <v>202</v>
      </c>
      <c r="C173" s="73" t="str">
        <f>IF(ISNA(VLOOKUP(B173,KEM!$C$2:$C$112,1,FALSE))," ","KEM")</f>
        <v xml:space="preserve"> </v>
      </c>
      <c r="D173" s="73" t="str">
        <f>IF(ISNA(VLOOKUP(B173,KLAR!$C$2:$C$81,1,FALSE))," ","KLAR")</f>
        <v xml:space="preserve"> </v>
      </c>
      <c r="E173" s="73" t="str">
        <f>IF(ISNA(VLOOKUP(B173,Klimabündnis!$B$2:$B$92,1,FALSE))," ","Klimabündnis")</f>
        <v>Klimabündnis</v>
      </c>
      <c r="F173" s="73"/>
      <c r="G173" s="22" t="str">
        <f>IF(OR(B173=Pionierstädte!$B$2,B173=Pionierstädte!$B$3),"Pionierstadt"," ")</f>
        <v xml:space="preserve"> </v>
      </c>
    </row>
    <row r="174" spans="1:7" x14ac:dyDescent="0.2">
      <c r="A174" s="61"/>
      <c r="B174" s="72" t="s">
        <v>205</v>
      </c>
      <c r="C174" s="73" t="str">
        <f>IF(ISNA(VLOOKUP(B174,KEM!$C$2:$C$112,1,FALSE))," ","KEM")</f>
        <v xml:space="preserve"> </v>
      </c>
      <c r="D174" s="73" t="str">
        <f>IF(ISNA(VLOOKUP(B174,KLAR!$C$2:$C$81,1,FALSE))," ","KLAR")</f>
        <v xml:space="preserve"> </v>
      </c>
      <c r="E174" s="73" t="str">
        <f>IF(ISNA(VLOOKUP(B174,Klimabündnis!$B$2:$B$92,1,FALSE))," ","Klimabündnis")</f>
        <v>Klimabündnis</v>
      </c>
      <c r="F174" s="73"/>
      <c r="G174" s="22" t="str">
        <f>IF(OR(B174=Pionierstädte!$B$2,B174=Pionierstädte!$B$3),"Pionierstadt"," ")</f>
        <v xml:space="preserve"> </v>
      </c>
    </row>
    <row r="175" spans="1:7" x14ac:dyDescent="0.2">
      <c r="A175" s="61"/>
      <c r="B175" s="72" t="s">
        <v>137</v>
      </c>
      <c r="C175" s="73" t="str">
        <f>IF(ISNA(VLOOKUP(B175,KEM!$C$2:$C$112,1,FALSE))," ","KEM")</f>
        <v>KEM</v>
      </c>
      <c r="D175" s="73" t="str">
        <f>IF(ISNA(VLOOKUP(B175,KLAR!$C$2:$C$81,1,FALSE))," ","KLAR")</f>
        <v xml:space="preserve"> </v>
      </c>
      <c r="E175" s="73" t="str">
        <f>IF(ISNA(VLOOKUP(B175,Klimabündnis!$B$2:$B$92,1,FALSE))," ","Klimabündnis")</f>
        <v xml:space="preserve"> </v>
      </c>
      <c r="F175" s="73"/>
      <c r="G175" s="22" t="str">
        <f>IF(OR(B175=Pionierstädte!$B$2,B175=Pionierstädte!$B$3),"Pionierstadt"," ")</f>
        <v xml:space="preserve"> </v>
      </c>
    </row>
    <row r="176" spans="1:7" x14ac:dyDescent="0.2">
      <c r="A176" s="61"/>
      <c r="B176" s="72" t="s">
        <v>183</v>
      </c>
      <c r="C176" s="73" t="str">
        <f>IF(ISNA(VLOOKUP(B176,KEM!$C$2:$C$112,1,FALSE))," ","KEM")</f>
        <v xml:space="preserve"> </v>
      </c>
      <c r="D176" s="73" t="str">
        <f>IF(ISNA(VLOOKUP(B176,KLAR!$C$2:$C$81,1,FALSE))," ","KLAR")</f>
        <v xml:space="preserve"> </v>
      </c>
      <c r="E176" s="73" t="str">
        <f>IF(ISNA(VLOOKUP(B176,Klimabündnis!$B$2:$B$92,1,FALSE))," ","Klimabündnis")</f>
        <v xml:space="preserve"> </v>
      </c>
      <c r="F176" s="73"/>
      <c r="G176" s="22" t="str">
        <f>IF(OR(B176=Pionierstädte!$B$2,B176=Pionierstädte!$B$3),"Pionierstadt"," ")</f>
        <v xml:space="preserve"> </v>
      </c>
    </row>
    <row r="177" spans="1:7" x14ac:dyDescent="0.2">
      <c r="A177" s="61"/>
      <c r="B177" s="72" t="s">
        <v>273</v>
      </c>
      <c r="C177" s="73" t="str">
        <f>IF(ISNA(VLOOKUP(B177,KEM!$C$2:$C$112,1,FALSE))," ","KEM")</f>
        <v xml:space="preserve"> </v>
      </c>
      <c r="D177" s="73" t="str">
        <f>IF(ISNA(VLOOKUP(B177,KLAR!$C$2:$C$81,1,FALSE))," ","KLAR")</f>
        <v xml:space="preserve"> </v>
      </c>
      <c r="E177" s="73" t="str">
        <f>IF(ISNA(VLOOKUP(B177,Klimabündnis!$B$2:$B$92,1,FALSE))," ","Klimabündnis")</f>
        <v xml:space="preserve"> </v>
      </c>
      <c r="F177" s="73"/>
      <c r="G177" s="22" t="str">
        <f>IF(OR(B177=Pionierstädte!$B$2,B177=Pionierstädte!$B$3),"Pionierstadt"," ")</f>
        <v xml:space="preserve"> </v>
      </c>
    </row>
    <row r="178" spans="1:7" x14ac:dyDescent="0.2">
      <c r="A178" s="61"/>
      <c r="B178" s="72" t="s">
        <v>274</v>
      </c>
      <c r="C178" s="73" t="str">
        <f>IF(ISNA(VLOOKUP(B178,KEM!$C$2:$C$112,1,FALSE))," ","KEM")</f>
        <v xml:space="preserve"> </v>
      </c>
      <c r="D178" s="73" t="str">
        <f>IF(ISNA(VLOOKUP(B178,KLAR!$C$2:$C$81,1,FALSE))," ","KLAR")</f>
        <v xml:space="preserve"> </v>
      </c>
      <c r="E178" s="73" t="str">
        <f>IF(ISNA(VLOOKUP(B178,Klimabündnis!$B$2:$B$92,1,FALSE))," ","Klimabündnis")</f>
        <v xml:space="preserve"> </v>
      </c>
      <c r="F178" s="73"/>
      <c r="G178" s="22" t="str">
        <f>IF(OR(B178=Pionierstädte!$B$2,B178=Pionierstädte!$B$3),"Pionierstadt"," ")</f>
        <v xml:space="preserve"> </v>
      </c>
    </row>
    <row r="179" spans="1:7" x14ac:dyDescent="0.2">
      <c r="A179" s="61"/>
      <c r="B179" s="72" t="s">
        <v>275</v>
      </c>
      <c r="C179" s="73" t="str">
        <f>IF(ISNA(VLOOKUP(B179,KEM!$C$2:$C$112,1,FALSE))," ","KEM")</f>
        <v xml:space="preserve"> </v>
      </c>
      <c r="D179" s="73" t="str">
        <f>IF(ISNA(VLOOKUP(B179,KLAR!$C$2:$C$81,1,FALSE))," ","KLAR")</f>
        <v xml:space="preserve"> </v>
      </c>
      <c r="E179" s="73" t="str">
        <f>IF(ISNA(VLOOKUP(B179,Klimabündnis!$B$2:$B$92,1,FALSE))," ","Klimabündnis")</f>
        <v xml:space="preserve"> </v>
      </c>
      <c r="F179" s="73"/>
      <c r="G179" s="22" t="str">
        <f>IF(OR(B179=Pionierstädte!$B$2,B179=Pionierstädte!$B$3),"Pionierstadt"," ")</f>
        <v xml:space="preserve"> </v>
      </c>
    </row>
    <row r="180" spans="1:7" x14ac:dyDescent="0.2">
      <c r="A180" s="61"/>
      <c r="B180" s="72" t="s">
        <v>133</v>
      </c>
      <c r="C180" s="73" t="str">
        <f>IF(ISNA(VLOOKUP(B180,KEM!$C$2:$C$112,1,FALSE))," ","KEM")</f>
        <v>KEM</v>
      </c>
      <c r="D180" s="73" t="str">
        <f>IF(ISNA(VLOOKUP(B180,KLAR!$C$2:$C$81,1,FALSE))," ","KLAR")</f>
        <v xml:space="preserve"> </v>
      </c>
      <c r="E180" s="73" t="str">
        <f>IF(ISNA(VLOOKUP(B180,Klimabündnis!$B$2:$B$92,1,FALSE))," ","Klimabündnis")</f>
        <v>Klimabündnis</v>
      </c>
      <c r="F180" s="73"/>
      <c r="G180" s="22" t="str">
        <f>IF(OR(B180=Pionierstädte!$B$2,B180=Pionierstädte!$B$3),"Pionierstadt"," ")</f>
        <v xml:space="preserve"> </v>
      </c>
    </row>
    <row r="181" spans="1:7" x14ac:dyDescent="0.2">
      <c r="A181" s="61"/>
      <c r="B181" s="72" t="s">
        <v>184</v>
      </c>
      <c r="C181" s="73" t="str">
        <f>IF(ISNA(VLOOKUP(B181,KEM!$C$2:$C$112,1,FALSE))," ","KEM")</f>
        <v xml:space="preserve"> </v>
      </c>
      <c r="D181" s="73" t="str">
        <f>IF(ISNA(VLOOKUP(B181,KLAR!$C$2:$C$81,1,FALSE))," ","KLAR")</f>
        <v xml:space="preserve"> </v>
      </c>
      <c r="E181" s="73" t="str">
        <f>IF(ISNA(VLOOKUP(B181,Klimabündnis!$B$2:$B$92,1,FALSE))," ","Klimabündnis")</f>
        <v>Klimabündnis</v>
      </c>
      <c r="F181" s="73"/>
      <c r="G181" s="22" t="str">
        <f>IF(OR(B181=Pionierstädte!$B$2,B181=Pionierstädte!$B$3),"Pionierstadt"," ")</f>
        <v xml:space="preserve"> </v>
      </c>
    </row>
    <row r="182" spans="1:7" x14ac:dyDescent="0.2">
      <c r="A182" s="61"/>
      <c r="B182" s="72" t="s">
        <v>138</v>
      </c>
      <c r="C182" s="73" t="str">
        <f>IF(ISNA(VLOOKUP(B182,KEM!$C$2:$C$112,1,FALSE))," ","KEM")</f>
        <v>KEM</v>
      </c>
      <c r="D182" s="73" t="str">
        <f>IF(ISNA(VLOOKUP(B182,KLAR!$C$2:$C$81,1,FALSE))," ","KLAR")</f>
        <v xml:space="preserve"> </v>
      </c>
      <c r="E182" s="73" t="str">
        <f>IF(ISNA(VLOOKUP(B182,Klimabündnis!$B$2:$B$92,1,FALSE))," ","Klimabündnis")</f>
        <v xml:space="preserve"> </v>
      </c>
      <c r="F182" s="73"/>
      <c r="G182" s="22" t="str">
        <f>IF(OR(B182=Pionierstädte!$B$2,B182=Pionierstädte!$B$3),"Pionierstadt"," ")</f>
        <v xml:space="preserve"> </v>
      </c>
    </row>
    <row r="183" spans="1:7" x14ac:dyDescent="0.2">
      <c r="A183" s="61"/>
      <c r="B183" s="72" t="s">
        <v>276</v>
      </c>
      <c r="C183" s="73" t="str">
        <f>IF(ISNA(VLOOKUP(B183,KEM!$C$2:$C$112,1,FALSE))," ","KEM")</f>
        <v xml:space="preserve"> </v>
      </c>
      <c r="D183" s="73" t="str">
        <f>IF(ISNA(VLOOKUP(B183,KLAR!$C$2:$C$81,1,FALSE))," ","KLAR")</f>
        <v xml:space="preserve"> </v>
      </c>
      <c r="E183" s="73" t="str">
        <f>IF(ISNA(VLOOKUP(B183,Klimabündnis!$B$2:$B$92,1,FALSE))," ","Klimabündnis")</f>
        <v xml:space="preserve"> </v>
      </c>
      <c r="F183" s="73"/>
      <c r="G183" s="22" t="str">
        <f>IF(OR(B183=Pionierstädte!$B$2,B183=Pionierstädte!$B$3),"Pionierstadt"," ")</f>
        <v xml:space="preserve"> </v>
      </c>
    </row>
    <row r="184" spans="1:7" x14ac:dyDescent="0.2">
      <c r="A184" s="61"/>
      <c r="B184" s="72" t="s">
        <v>277</v>
      </c>
      <c r="C184" s="73" t="str">
        <f>IF(ISNA(VLOOKUP(B184,KEM!$C$2:$C$112,1,FALSE))," ","KEM")</f>
        <v xml:space="preserve"> </v>
      </c>
      <c r="D184" s="73" t="str">
        <f>IF(ISNA(VLOOKUP(B184,KLAR!$C$2:$C$81,1,FALSE))," ","KLAR")</f>
        <v xml:space="preserve"> </v>
      </c>
      <c r="E184" s="73" t="str">
        <f>IF(ISNA(VLOOKUP(B184,Klimabündnis!$B$2:$B$92,1,FALSE))," ","Klimabündnis")</f>
        <v xml:space="preserve"> </v>
      </c>
      <c r="F184" s="73"/>
      <c r="G184" s="22" t="str">
        <f>IF(OR(B184=Pionierstädte!$B$2,B184=Pionierstädte!$B$3),"Pionierstadt"," ")</f>
        <v xml:space="preserve"> </v>
      </c>
    </row>
    <row r="185" spans="1:7" x14ac:dyDescent="0.2">
      <c r="A185" s="61"/>
      <c r="B185" s="72" t="s">
        <v>278</v>
      </c>
      <c r="C185" s="73" t="str">
        <f>IF(ISNA(VLOOKUP(B185,KEM!$C$2:$C$112,1,FALSE))," ","KEM")</f>
        <v xml:space="preserve"> </v>
      </c>
      <c r="D185" s="73" t="str">
        <f>IF(ISNA(VLOOKUP(B185,KLAR!$C$2:$C$81,1,FALSE))," ","KLAR")</f>
        <v xml:space="preserve"> </v>
      </c>
      <c r="E185" s="73" t="str">
        <f>IF(ISNA(VLOOKUP(B185,Klimabündnis!$B$2:$B$92,1,FALSE))," ","Klimabündnis")</f>
        <v xml:space="preserve"> </v>
      </c>
      <c r="F185" s="73"/>
      <c r="G185" s="22" t="str">
        <f>IF(OR(B185=Pionierstädte!$B$2,B185=Pionierstädte!$B$3),"Pionierstadt"," ")</f>
        <v xml:space="preserve"> </v>
      </c>
    </row>
    <row r="186" spans="1:7" x14ac:dyDescent="0.2">
      <c r="A186" s="61"/>
      <c r="B186" s="72" t="s">
        <v>279</v>
      </c>
      <c r="C186" s="73" t="str">
        <f>IF(ISNA(VLOOKUP(B186,KEM!$C$2:$C$112,1,FALSE))," ","KEM")</f>
        <v xml:space="preserve"> </v>
      </c>
      <c r="D186" s="73" t="str">
        <f>IF(ISNA(VLOOKUP(B186,KLAR!$C$2:$C$81,1,FALSE))," ","KLAR")</f>
        <v xml:space="preserve"> </v>
      </c>
      <c r="E186" s="73" t="str">
        <f>IF(ISNA(VLOOKUP(B186,Klimabündnis!$B$2:$B$92,1,FALSE))," ","Klimabündnis")</f>
        <v xml:space="preserve"> </v>
      </c>
      <c r="F186" s="73"/>
      <c r="G186" s="22" t="str">
        <f>IF(OR(B186=Pionierstädte!$B$2,B186=Pionierstädte!$B$3),"Pionierstadt"," ")</f>
        <v xml:space="preserve"> </v>
      </c>
    </row>
    <row r="187" spans="1:7" x14ac:dyDescent="0.2">
      <c r="A187" s="61"/>
      <c r="B187" s="72" t="s">
        <v>139</v>
      </c>
      <c r="C187" s="73" t="str">
        <f>IF(ISNA(VLOOKUP(B187,KEM!$C$2:$C$112,1,FALSE))," ","KEM")</f>
        <v>KEM</v>
      </c>
      <c r="D187" s="73" t="str">
        <f>IF(ISNA(VLOOKUP(B187,KLAR!$C$2:$C$81,1,FALSE))," ","KLAR")</f>
        <v xml:space="preserve"> </v>
      </c>
      <c r="E187" s="73" t="str">
        <f>IF(ISNA(VLOOKUP(B187,Klimabündnis!$B$2:$B$92,1,FALSE))," ","Klimabündnis")</f>
        <v>Klimabündnis</v>
      </c>
      <c r="F187" s="73"/>
      <c r="G187" s="22" t="str">
        <f>IF(OR(B187=Pionierstädte!$B$2,B187=Pionierstädte!$B$3),"Pionierstadt"," ")</f>
        <v xml:space="preserve"> </v>
      </c>
    </row>
    <row r="188" spans="1:7" x14ac:dyDescent="0.2">
      <c r="A188" s="61"/>
      <c r="B188" s="72" t="s">
        <v>188</v>
      </c>
      <c r="C188" s="73" t="str">
        <f>IF(ISNA(VLOOKUP(B188,KEM!$C$2:$C$112,1,FALSE))," ","KEM")</f>
        <v xml:space="preserve"> </v>
      </c>
      <c r="D188" s="73" t="str">
        <f>IF(ISNA(VLOOKUP(B188,KLAR!$C$2:$C$81,1,FALSE))," ","KLAR")</f>
        <v xml:space="preserve"> </v>
      </c>
      <c r="E188" s="73" t="str">
        <f>IF(ISNA(VLOOKUP(B188,Klimabündnis!$B$2:$B$92,1,FALSE))," ","Klimabündnis")</f>
        <v>Klimabündnis</v>
      </c>
      <c r="F188" s="73"/>
      <c r="G188" s="22" t="str">
        <f>IF(OR(B188=Pionierstädte!$B$2,B188=Pionierstädte!$B$3),"Pionierstadt"," ")</f>
        <v xml:space="preserve"> </v>
      </c>
    </row>
    <row r="189" spans="1:7" x14ac:dyDescent="0.2">
      <c r="A189" s="61"/>
      <c r="B189" s="72" t="s">
        <v>216</v>
      </c>
      <c r="C189" s="73" t="str">
        <f>IF(ISNA(VLOOKUP(B189,KEM!$C$2:$C$112,1,FALSE))," ","KEM")</f>
        <v xml:space="preserve"> </v>
      </c>
      <c r="D189" s="73" t="str">
        <f>IF(ISNA(VLOOKUP(B189,KLAR!$C$2:$C$81,1,FALSE))," ","KLAR")</f>
        <v xml:space="preserve"> </v>
      </c>
      <c r="E189" s="73" t="str">
        <f>IF(ISNA(VLOOKUP(B189,Klimabündnis!$B$2:$B$92,1,FALSE))," ","Klimabündnis")</f>
        <v>Klimabündnis</v>
      </c>
      <c r="F189" s="73"/>
      <c r="G189" s="22" t="str">
        <f>IF(OR(B189=Pionierstädte!$B$2,B189=Pionierstädte!$B$3),"Pionierstadt"," ")</f>
        <v xml:space="preserve"> </v>
      </c>
    </row>
    <row r="190" spans="1:7" x14ac:dyDescent="0.2">
      <c r="A190" s="61"/>
      <c r="B190" s="72" t="s">
        <v>140</v>
      </c>
      <c r="C190" s="73" t="str">
        <f>IF(ISNA(VLOOKUP(B190,KEM!$C$2:$C$112,1,FALSE))," ","KEM")</f>
        <v>KEM</v>
      </c>
      <c r="D190" s="73" t="str">
        <f>IF(ISNA(VLOOKUP(B190,KLAR!$C$2:$C$81,1,FALSE))," ","KLAR")</f>
        <v xml:space="preserve"> </v>
      </c>
      <c r="E190" s="73" t="str">
        <f>IF(ISNA(VLOOKUP(B190,Klimabündnis!$B$2:$B$92,1,FALSE))," ","Klimabündnis")</f>
        <v>Klimabündnis</v>
      </c>
      <c r="F190" s="73"/>
      <c r="G190" s="22" t="str">
        <f>IF(OR(B190=Pionierstädte!$B$2,B190=Pionierstädte!$B$3),"Pionierstadt"," ")</f>
        <v xml:space="preserve"> </v>
      </c>
    </row>
    <row r="191" spans="1:7" x14ac:dyDescent="0.2">
      <c r="A191" s="61"/>
      <c r="B191" s="72" t="s">
        <v>141</v>
      </c>
      <c r="C191" s="73" t="str">
        <f>IF(ISNA(VLOOKUP(B191,KEM!$C$2:$C$112,1,FALSE))," ","KEM")</f>
        <v>KEM</v>
      </c>
      <c r="D191" s="73" t="str">
        <f>IF(ISNA(VLOOKUP(B191,KLAR!$C$2:$C$81,1,FALSE))," ","KLAR")</f>
        <v xml:space="preserve"> </v>
      </c>
      <c r="E191" s="73" t="str">
        <f>IF(ISNA(VLOOKUP(B191,Klimabündnis!$B$2:$B$92,1,FALSE))," ","Klimabündnis")</f>
        <v xml:space="preserve"> </v>
      </c>
      <c r="F191" s="73"/>
      <c r="G191" s="22" t="str">
        <f>IF(OR(B191=Pionierstädte!$B$2,B191=Pionierstädte!$B$3),"Pionierstadt"," ")</f>
        <v xml:space="preserve"> </v>
      </c>
    </row>
    <row r="192" spans="1:7" x14ac:dyDescent="0.2">
      <c r="A192" s="61"/>
      <c r="B192" s="72" t="s">
        <v>142</v>
      </c>
      <c r="C192" s="73" t="str">
        <f>IF(ISNA(VLOOKUP(B192,KEM!$C$2:$C$112,1,FALSE))," ","KEM")</f>
        <v>KEM</v>
      </c>
      <c r="D192" s="73" t="str">
        <f>IF(ISNA(VLOOKUP(B192,KLAR!$C$2:$C$81,1,FALSE))," ","KLAR")</f>
        <v xml:space="preserve"> </v>
      </c>
      <c r="E192" s="73" t="str">
        <f>IF(ISNA(VLOOKUP(B192,Klimabündnis!$B$2:$B$92,1,FALSE))," ","Klimabündnis")</f>
        <v xml:space="preserve"> </v>
      </c>
      <c r="F192" s="73"/>
      <c r="G192" s="22" t="str">
        <f>IF(OR(B192=Pionierstädte!$B$2,B192=Pionierstädte!$B$3),"Pionierstadt"," ")</f>
        <v xml:space="preserve"> </v>
      </c>
    </row>
    <row r="193" spans="1:7" x14ac:dyDescent="0.2">
      <c r="A193" s="61"/>
      <c r="B193" s="72" t="s">
        <v>143</v>
      </c>
      <c r="C193" s="73" t="str">
        <f>IF(ISNA(VLOOKUP(B193,KEM!$C$2:$C$112,1,FALSE))," ","KEM")</f>
        <v>KEM</v>
      </c>
      <c r="D193" s="73" t="str">
        <f>IF(ISNA(VLOOKUP(B193,KLAR!$C$2:$C$81,1,FALSE))," ","KLAR")</f>
        <v xml:space="preserve"> </v>
      </c>
      <c r="E193" s="73" t="str">
        <f>IF(ISNA(VLOOKUP(B193,Klimabündnis!$B$2:$B$92,1,FALSE))," ","Klimabündnis")</f>
        <v xml:space="preserve"> </v>
      </c>
      <c r="F193" s="73"/>
      <c r="G193" s="22" t="str">
        <f>IF(OR(B193=Pionierstädte!$B$2,B193=Pionierstädte!$B$3),"Pionierstadt"," ")</f>
        <v xml:space="preserve"> </v>
      </c>
    </row>
    <row r="194" spans="1:7" x14ac:dyDescent="0.2">
      <c r="A194" s="61"/>
      <c r="B194" s="72" t="s">
        <v>280</v>
      </c>
      <c r="C194" s="73" t="str">
        <f>IF(ISNA(VLOOKUP(B194,KEM!$C$2:$C$112,1,FALSE))," ","KEM")</f>
        <v xml:space="preserve"> </v>
      </c>
      <c r="D194" s="73" t="str">
        <f>IF(ISNA(VLOOKUP(B194,KLAR!$C$2:$C$81,1,FALSE))," ","KLAR")</f>
        <v xml:space="preserve"> </v>
      </c>
      <c r="E194" s="73" t="str">
        <f>IF(ISNA(VLOOKUP(B194,Klimabündnis!$B$2:$B$92,1,FALSE))," ","Klimabündnis")</f>
        <v xml:space="preserve"> </v>
      </c>
      <c r="F194" s="73"/>
      <c r="G194" s="22" t="str">
        <f>IF(OR(B194=Pionierstädte!$B$2,B194=Pionierstädte!$B$3),"Pionierstadt"," ")</f>
        <v xml:space="preserve"> </v>
      </c>
    </row>
    <row r="195" spans="1:7" ht="13.5" thickBot="1" x14ac:dyDescent="0.25">
      <c r="A195" s="62"/>
      <c r="B195" s="74" t="s">
        <v>281</v>
      </c>
      <c r="C195" s="75" t="str">
        <f>IF(ISNA(VLOOKUP(B195,KEM!$C$2:$C$112,1,FALSE))," ","KEM")</f>
        <v xml:space="preserve"> </v>
      </c>
      <c r="D195" s="75" t="str">
        <f>IF(ISNA(VLOOKUP(B195,KLAR!$C$2:$C$81,1,FALSE))," ","KLAR")</f>
        <v xml:space="preserve"> </v>
      </c>
      <c r="E195" s="75" t="str">
        <f>IF(ISNA(VLOOKUP(B195,Klimabündnis!$B$2:$B$92,1,FALSE))," ","Klimabündnis")</f>
        <v xml:space="preserve"> </v>
      </c>
      <c r="F195" s="75"/>
      <c r="G195" s="23" t="str">
        <f>IF(OR(B195=Pionierstädte!$B$2,B195=Pionierstädte!$B$3),"Pionierstadt"," ")</f>
        <v xml:space="preserve"> </v>
      </c>
    </row>
    <row r="196" spans="1:7" x14ac:dyDescent="0.2">
      <c r="A196" s="60" t="s">
        <v>178</v>
      </c>
      <c r="B196" s="70" t="s">
        <v>70</v>
      </c>
      <c r="C196" s="71" t="str">
        <f>IF(ISNA(VLOOKUP(B196,KEM!$C$2:$C$112,1,FALSE))," ","KEM")</f>
        <v>KEM</v>
      </c>
      <c r="D196" s="71" t="str">
        <f>IF(ISNA(VLOOKUP(B196,KLAR!$C$2:$C$81,1,FALSE))," ","KLAR")</f>
        <v>KLAR</v>
      </c>
      <c r="E196" s="71" t="str">
        <f>IF(ISNA(VLOOKUP(B196,Klimabündnis!$B$2:$B$92,1,FALSE))," ","Klimabündnis")</f>
        <v>Klimabündnis</v>
      </c>
      <c r="F196" s="71"/>
      <c r="G196" s="21" t="str">
        <f>IF(OR(B196=Pionierstädte!$B$2,B196=Pionierstädte!$B$3),"Pionierstadt"," ")</f>
        <v xml:space="preserve"> </v>
      </c>
    </row>
    <row r="197" spans="1:7" x14ac:dyDescent="0.2">
      <c r="A197" s="61"/>
      <c r="B197" s="72" t="s">
        <v>195</v>
      </c>
      <c r="C197" s="73" t="str">
        <f>IF(ISNA(VLOOKUP(B197,KEM!$C$2:$C$112,1,FALSE))," ","KEM")</f>
        <v>KEM</v>
      </c>
      <c r="D197" s="73" t="str">
        <f>IF(ISNA(VLOOKUP(B197,KLAR!$C$2:$C$81,1,FALSE))," ","KLAR")</f>
        <v xml:space="preserve"> </v>
      </c>
      <c r="E197" s="73" t="str">
        <f>IF(ISNA(VLOOKUP(B197,Klimabündnis!$B$2:$B$92,1,FALSE))," ","Klimabündnis")</f>
        <v>Klimabündnis</v>
      </c>
      <c r="F197" s="73"/>
      <c r="G197" s="22" t="str">
        <f>IF(OR(B197=Pionierstädte!$B$2,B197=Pionierstädte!$B$3),"Pionierstadt"," ")</f>
        <v xml:space="preserve"> </v>
      </c>
    </row>
    <row r="198" spans="1:7" x14ac:dyDescent="0.2">
      <c r="A198" s="61"/>
      <c r="B198" s="72" t="s">
        <v>167</v>
      </c>
      <c r="C198" s="73" t="str">
        <f>IF(ISNA(VLOOKUP(B198,KEM!$C$2:$C$112,1,FALSE))," ","KEM")</f>
        <v>KEM</v>
      </c>
      <c r="D198" s="73" t="str">
        <f>IF(ISNA(VLOOKUP(B198,KLAR!$C$2:$C$81,1,FALSE))," ","KLAR")</f>
        <v xml:space="preserve"> </v>
      </c>
      <c r="E198" s="73" t="str">
        <f>IF(ISNA(VLOOKUP(B198,Klimabündnis!$B$2:$B$92,1,FALSE))," ","Klimabündnis")</f>
        <v>Klimabündnis</v>
      </c>
      <c r="F198" s="73"/>
      <c r="G198" s="22" t="str">
        <f>IF(OR(B198=Pionierstädte!$B$2,B198=Pionierstädte!$B$3),"Pionierstadt"," ")</f>
        <v xml:space="preserve"> </v>
      </c>
    </row>
    <row r="199" spans="1:7" x14ac:dyDescent="0.2">
      <c r="A199" s="61"/>
      <c r="B199" s="72" t="s">
        <v>169</v>
      </c>
      <c r="C199" s="73" t="str">
        <f>IF(ISNA(VLOOKUP(B199,KEM!$C$2:$C$112,1,FALSE))," ","KEM")</f>
        <v xml:space="preserve"> </v>
      </c>
      <c r="D199" s="73" t="str">
        <f>IF(ISNA(VLOOKUP(B199,KLAR!$C$2:$C$81,1,FALSE))," ","KLAR")</f>
        <v xml:space="preserve"> </v>
      </c>
      <c r="E199" s="73" t="str">
        <f>IF(ISNA(VLOOKUP(B199,Klimabündnis!$B$2:$B$92,1,FALSE))," ","Klimabündnis")</f>
        <v>Klimabündnis</v>
      </c>
      <c r="F199" s="73"/>
      <c r="G199" s="22" t="str">
        <f>IF(OR(B199=Pionierstädte!$B$2,B199=Pionierstädte!$B$3),"Pionierstadt"," ")</f>
        <v xml:space="preserve"> </v>
      </c>
    </row>
    <row r="200" spans="1:7" x14ac:dyDescent="0.2">
      <c r="A200" s="61"/>
      <c r="B200" s="72" t="s">
        <v>196</v>
      </c>
      <c r="C200" s="73" t="str">
        <f>IF(ISNA(VLOOKUP(B200,KEM!$C$2:$C$112,1,FALSE))," ","KEM")</f>
        <v xml:space="preserve"> </v>
      </c>
      <c r="D200" s="73" t="str">
        <f>IF(ISNA(VLOOKUP(B200,KLAR!$C$2:$C$81,1,FALSE))," ","KLAR")</f>
        <v xml:space="preserve"> </v>
      </c>
      <c r="E200" s="73" t="str">
        <f>IF(ISNA(VLOOKUP(B200,Klimabündnis!$B$2:$B$92,1,FALSE))," ","Klimabündnis")</f>
        <v>Klimabündnis</v>
      </c>
      <c r="F200" s="73"/>
      <c r="G200" s="22" t="str">
        <f>IF(OR(B200=Pionierstädte!$B$2,B200=Pionierstädte!$B$3),"Pionierstadt"," ")</f>
        <v xml:space="preserve"> </v>
      </c>
    </row>
    <row r="201" spans="1:7" x14ac:dyDescent="0.2">
      <c r="A201" s="61"/>
      <c r="B201" s="72" t="s">
        <v>170</v>
      </c>
      <c r="C201" s="73" t="str">
        <f>IF(ISNA(VLOOKUP(B201,KEM!$C$2:$C$112,1,FALSE))," ","KEM")</f>
        <v xml:space="preserve"> </v>
      </c>
      <c r="D201" s="73" t="str">
        <f>IF(ISNA(VLOOKUP(B201,KLAR!$C$2:$C$81,1,FALSE))," ","KLAR")</f>
        <v xml:space="preserve"> </v>
      </c>
      <c r="E201" s="73" t="str">
        <f>IF(ISNA(VLOOKUP(B201,Klimabündnis!$B$2:$B$92,1,FALSE))," ","Klimabündnis")</f>
        <v>Klimabündnis</v>
      </c>
      <c r="F201" s="73"/>
      <c r="G201" s="22" t="str">
        <f>IF(OR(B201=Pionierstädte!$B$2,B201=Pionierstädte!$B$3),"Pionierstadt"," ")</f>
        <v xml:space="preserve"> </v>
      </c>
    </row>
    <row r="202" spans="1:7" x14ac:dyDescent="0.2">
      <c r="A202" s="61"/>
      <c r="B202" s="72" t="s">
        <v>71</v>
      </c>
      <c r="C202" s="73" t="str">
        <f>IF(ISNA(VLOOKUP(B202,KEM!$C$2:$C$112,1,FALSE))," ","KEM")</f>
        <v>KEM</v>
      </c>
      <c r="D202" s="73" t="str">
        <f>IF(ISNA(VLOOKUP(B202,KLAR!$C$2:$C$81,1,FALSE))," ","KLAR")</f>
        <v>KLAR</v>
      </c>
      <c r="E202" s="73" t="str">
        <f>IF(ISNA(VLOOKUP(B202,Klimabündnis!$B$2:$B$92,1,FALSE))," ","Klimabündnis")</f>
        <v>Klimabündnis</v>
      </c>
      <c r="F202" s="73"/>
      <c r="G202" s="22" t="str">
        <f>IF(OR(B202=Pionierstädte!$B$2,B202=Pionierstädte!$B$3),"Pionierstadt"," ")</f>
        <v xml:space="preserve"> </v>
      </c>
    </row>
    <row r="203" spans="1:7" x14ac:dyDescent="0.2">
      <c r="A203" s="61"/>
      <c r="B203" s="72" t="s">
        <v>171</v>
      </c>
      <c r="C203" s="73" t="str">
        <f>IF(ISNA(VLOOKUP(B203,KEM!$C$2:$C$112,1,FALSE))," ","KEM")</f>
        <v xml:space="preserve"> </v>
      </c>
      <c r="D203" s="73" t="str">
        <f>IF(ISNA(VLOOKUP(B203,KLAR!$C$2:$C$81,1,FALSE))," ","KLAR")</f>
        <v xml:space="preserve"> </v>
      </c>
      <c r="E203" s="73" t="str">
        <f>IF(ISNA(VLOOKUP(B203,Klimabündnis!$B$2:$B$92,1,FALSE))," ","Klimabündnis")</f>
        <v xml:space="preserve"> </v>
      </c>
      <c r="F203" s="73"/>
      <c r="G203" s="22" t="str">
        <f>IF(OR(B203=Pionierstädte!$B$2,B203=Pionierstädte!$B$3),"Pionierstadt"," ")</f>
        <v xml:space="preserve"> </v>
      </c>
    </row>
    <row r="204" spans="1:7" x14ac:dyDescent="0.2">
      <c r="A204" s="61"/>
      <c r="B204" s="72" t="s">
        <v>68</v>
      </c>
      <c r="C204" s="73" t="str">
        <f>IF(ISNA(VLOOKUP(B204,KEM!$C$2:$C$112,1,FALSE))," ","KEM")</f>
        <v xml:space="preserve"> </v>
      </c>
      <c r="D204" s="73" t="str">
        <f>IF(ISNA(VLOOKUP(B204,KLAR!$C$2:$C$81,1,FALSE))," ","KLAR")</f>
        <v>KLAR</v>
      </c>
      <c r="E204" s="73" t="str">
        <f>IF(ISNA(VLOOKUP(B204,Klimabündnis!$B$2:$B$92,1,FALSE))," ","Klimabündnis")</f>
        <v xml:space="preserve"> </v>
      </c>
      <c r="F204" s="73"/>
      <c r="G204" s="22" t="str">
        <f>IF(OR(B204=Pionierstädte!$B$2,B204=Pionierstädte!$B$3),"Pionierstadt"," ")</f>
        <v xml:space="preserve"> </v>
      </c>
    </row>
    <row r="205" spans="1:7" x14ac:dyDescent="0.2">
      <c r="A205" s="61"/>
      <c r="B205" s="72" t="s">
        <v>282</v>
      </c>
      <c r="C205" s="73" t="str">
        <f>IF(ISNA(VLOOKUP(B205,KEM!$C$2:$C$112,1,FALSE))," ","KEM")</f>
        <v xml:space="preserve"> </v>
      </c>
      <c r="D205" s="73" t="str">
        <f>IF(ISNA(VLOOKUP(B205,KLAR!$C$2:$C$81,1,FALSE))," ","KLAR")</f>
        <v xml:space="preserve"> </v>
      </c>
      <c r="E205" s="73" t="str">
        <f>IF(ISNA(VLOOKUP(B205,Klimabündnis!$B$2:$B$92,1,FALSE))," ","Klimabündnis")</f>
        <v xml:space="preserve"> </v>
      </c>
      <c r="F205" s="73"/>
      <c r="G205" s="22" t="str">
        <f>IF(OR(B205=Pionierstädte!$B$2,B205=Pionierstädte!$B$3),"Pionierstadt"," ")</f>
        <v xml:space="preserve"> </v>
      </c>
    </row>
    <row r="206" spans="1:7" x14ac:dyDescent="0.2">
      <c r="A206" s="61"/>
      <c r="B206" s="72" t="s">
        <v>176</v>
      </c>
      <c r="C206" s="73" t="str">
        <f>IF(ISNA(VLOOKUP(B206,KEM!$C$2:$C$112,1,FALSE))," ","KEM")</f>
        <v>KEM</v>
      </c>
      <c r="D206" s="73" t="str">
        <f>IF(ISNA(VLOOKUP(B206,KLAR!$C$2:$C$81,1,FALSE))," ","KLAR")</f>
        <v xml:space="preserve"> </v>
      </c>
      <c r="E206" s="73" t="str">
        <f>IF(ISNA(VLOOKUP(B206,Klimabündnis!$B$2:$B$92,1,FALSE))," ","Klimabündnis")</f>
        <v>Klimabündnis</v>
      </c>
      <c r="F206" s="73"/>
      <c r="G206" s="22" t="str">
        <f>IF(OR(B206=Pionierstädte!$B$2,B206=Pionierstädte!$B$3),"Pionierstadt"," ")</f>
        <v xml:space="preserve"> </v>
      </c>
    </row>
    <row r="207" spans="1:7" x14ac:dyDescent="0.2">
      <c r="A207" s="61"/>
      <c r="B207" s="72" t="s">
        <v>73</v>
      </c>
      <c r="C207" s="73" t="str">
        <f>IF(ISNA(VLOOKUP(B207,KEM!$C$2:$C$112,1,FALSE))," ","KEM")</f>
        <v>KEM</v>
      </c>
      <c r="D207" s="73" t="str">
        <f>IF(ISNA(VLOOKUP(B207,KLAR!$C$2:$C$81,1,FALSE))," ","KLAR")</f>
        <v>KLAR</v>
      </c>
      <c r="E207" s="73" t="str">
        <f>IF(ISNA(VLOOKUP(B207,Klimabündnis!$B$2:$B$92,1,FALSE))," ","Klimabündnis")</f>
        <v xml:space="preserve"> </v>
      </c>
      <c r="F207" s="73"/>
      <c r="G207" s="22" t="str">
        <f>IF(OR(B207=Pionierstädte!$B$2,B207=Pionierstädte!$B$3),"Pionierstadt"," ")</f>
        <v xml:space="preserve"> </v>
      </c>
    </row>
    <row r="208" spans="1:7" x14ac:dyDescent="0.2">
      <c r="A208" s="61"/>
      <c r="B208" s="72" t="s">
        <v>178</v>
      </c>
      <c r="C208" s="73" t="str">
        <f>IF(ISNA(VLOOKUP(B208,KEM!$C$2:$C$112,1,FALSE))," ","KEM")</f>
        <v xml:space="preserve"> </v>
      </c>
      <c r="D208" s="73" t="str">
        <f>IF(ISNA(VLOOKUP(B208,KLAR!$C$2:$C$81,1,FALSE))," ","KLAR")</f>
        <v xml:space="preserve"> </v>
      </c>
      <c r="E208" s="73" t="str">
        <f>IF(ISNA(VLOOKUP(B208,Klimabündnis!$B$2:$B$92,1,FALSE))," ","Klimabündnis")</f>
        <v>Klimabündnis</v>
      </c>
      <c r="F208" s="73"/>
      <c r="G208" s="22" t="str">
        <f>IF(OR(B208=Pionierstädte!$B$2,B208=Pionierstädte!$B$3),"Pionierstadt"," ")</f>
        <v xml:space="preserve"> </v>
      </c>
    </row>
    <row r="209" spans="1:7" x14ac:dyDescent="0.2">
      <c r="A209" s="61"/>
      <c r="B209" s="72" t="s">
        <v>179</v>
      </c>
      <c r="C209" s="73" t="str">
        <f>IF(ISNA(VLOOKUP(B209,KEM!$C$2:$C$112,1,FALSE))," ","KEM")</f>
        <v xml:space="preserve"> </v>
      </c>
      <c r="D209" s="73" t="str">
        <f>IF(ISNA(VLOOKUP(B209,KLAR!$C$2:$C$81,1,FALSE))," ","KLAR")</f>
        <v xml:space="preserve"> </v>
      </c>
      <c r="E209" s="73" t="str">
        <f>IF(ISNA(VLOOKUP(B209,Klimabündnis!$B$2:$B$92,1,FALSE))," ","Klimabündnis")</f>
        <v>Klimabündnis</v>
      </c>
      <c r="F209" s="73"/>
      <c r="G209" s="22" t="str">
        <f>IF(OR(B209=Pionierstädte!$B$2,B209=Pionierstädte!$B$3),"Pionierstadt"," ")</f>
        <v xml:space="preserve"> </v>
      </c>
    </row>
    <row r="210" spans="1:7" x14ac:dyDescent="0.2">
      <c r="A210" s="61"/>
      <c r="B210" s="72" t="s">
        <v>180</v>
      </c>
      <c r="C210" s="73" t="str">
        <f>IF(ISNA(VLOOKUP(B210,KEM!$C$2:$C$112,1,FALSE))," ","KEM")</f>
        <v xml:space="preserve"> </v>
      </c>
      <c r="D210" s="73" t="str">
        <f>IF(ISNA(VLOOKUP(B210,KLAR!$C$2:$C$81,1,FALSE))," ","KLAR")</f>
        <v xml:space="preserve"> </v>
      </c>
      <c r="E210" s="73" t="str">
        <f>IF(ISNA(VLOOKUP(B210,Klimabündnis!$B$2:$B$92,1,FALSE))," ","Klimabündnis")</f>
        <v xml:space="preserve"> </v>
      </c>
      <c r="F210" s="73"/>
      <c r="G210" s="22" t="str">
        <f>IF(OR(B210=Pionierstädte!$B$2,B210=Pionierstädte!$B$3),"Pionierstadt"," ")</f>
        <v xml:space="preserve"> </v>
      </c>
    </row>
    <row r="211" spans="1:7" x14ac:dyDescent="0.2">
      <c r="A211" s="61"/>
      <c r="B211" s="72" t="s">
        <v>204</v>
      </c>
      <c r="C211" s="73" t="str">
        <f>IF(ISNA(VLOOKUP(B211,KEM!$C$2:$C$112,1,FALSE))," ","KEM")</f>
        <v>KEM</v>
      </c>
      <c r="D211" s="73" t="str">
        <f>IF(ISNA(VLOOKUP(B211,KLAR!$C$2:$C$81,1,FALSE))," ","KLAR")</f>
        <v xml:space="preserve"> </v>
      </c>
      <c r="E211" s="73" t="str">
        <f>IF(ISNA(VLOOKUP(B211,Klimabündnis!$B$2:$B$92,1,FALSE))," ","Klimabündnis")</f>
        <v>Klimabündnis</v>
      </c>
      <c r="F211" s="73"/>
      <c r="G211" s="22" t="str">
        <f>IF(OR(B211=Pionierstädte!$B$2,B211=Pionierstädte!$B$3),"Pionierstadt"," ")</f>
        <v xml:space="preserve"> </v>
      </c>
    </row>
    <row r="212" spans="1:7" x14ac:dyDescent="0.2">
      <c r="A212" s="61"/>
      <c r="B212" s="72" t="s">
        <v>74</v>
      </c>
      <c r="C212" s="73" t="str">
        <f>IF(ISNA(VLOOKUP(B212,KEM!$C$2:$C$112,1,FALSE))," ","KEM")</f>
        <v>KEM</v>
      </c>
      <c r="D212" s="73" t="str">
        <f>IF(ISNA(VLOOKUP(B212,KLAR!$C$2:$C$81,1,FALSE))," ","KLAR")</f>
        <v>KLAR</v>
      </c>
      <c r="E212" s="73" t="str">
        <f>IF(ISNA(VLOOKUP(B212,Klimabündnis!$B$2:$B$92,1,FALSE))," ","Klimabündnis")</f>
        <v>Klimabündnis</v>
      </c>
      <c r="F212" s="73"/>
      <c r="G212" s="22" t="str">
        <f>IF(OR(B212=Pionierstädte!$B$2,B212=Pionierstädte!$B$3),"Pionierstadt"," ")</f>
        <v xml:space="preserve"> </v>
      </c>
    </row>
    <row r="213" spans="1:7" x14ac:dyDescent="0.2">
      <c r="A213" s="61"/>
      <c r="B213" s="72" t="s">
        <v>284</v>
      </c>
      <c r="C213" s="73" t="str">
        <f>IF(ISNA(VLOOKUP(B213,KEM!$C$2:$C$112,1,FALSE))," ","KEM")</f>
        <v xml:space="preserve"> </v>
      </c>
      <c r="D213" s="73" t="str">
        <f>IF(ISNA(VLOOKUP(B213,KLAR!$C$2:$C$81,1,FALSE))," ","KLAR")</f>
        <v xml:space="preserve"> </v>
      </c>
      <c r="E213" s="73" t="str">
        <f>IF(ISNA(VLOOKUP(B213,Klimabündnis!$B$2:$B$92,1,FALSE))," ","Klimabündnis")</f>
        <v xml:space="preserve"> </v>
      </c>
      <c r="F213" s="73"/>
      <c r="G213" s="22" t="str">
        <f>IF(OR(B213=Pionierstädte!$B$2,B213=Pionierstädte!$B$3),"Pionierstadt"," ")</f>
        <v xml:space="preserve"> </v>
      </c>
    </row>
    <row r="214" spans="1:7" x14ac:dyDescent="0.2">
      <c r="A214" s="61"/>
      <c r="B214" s="72" t="s">
        <v>283</v>
      </c>
      <c r="C214" s="73" t="str">
        <f>IF(ISNA(VLOOKUP(B214,KEM!$C$2:$C$112,1,FALSE))," ","KEM")</f>
        <v xml:space="preserve"> </v>
      </c>
      <c r="D214" s="73" t="str">
        <f>IF(ISNA(VLOOKUP(B214,KLAR!$C$2:$C$81,1,FALSE))," ","KLAR")</f>
        <v xml:space="preserve"> </v>
      </c>
      <c r="E214" s="73" t="str">
        <f>IF(ISNA(VLOOKUP(B214,Klimabündnis!$B$2:$B$92,1,FALSE))," ","Klimabündnis")</f>
        <v xml:space="preserve"> </v>
      </c>
      <c r="F214" s="73"/>
      <c r="G214" s="22" t="str">
        <f>IF(OR(B214=Pionierstädte!$B$2,B214=Pionierstädte!$B$3),"Pionierstadt"," ")</f>
        <v xml:space="preserve"> </v>
      </c>
    </row>
    <row r="215" spans="1:7" x14ac:dyDescent="0.2">
      <c r="A215" s="61"/>
      <c r="B215" s="72" t="s">
        <v>207</v>
      </c>
      <c r="C215" s="73" t="str">
        <f>IF(ISNA(VLOOKUP(B215,KEM!$C$2:$C$112,1,FALSE))," ","KEM")</f>
        <v xml:space="preserve"> </v>
      </c>
      <c r="D215" s="73" t="str">
        <f>IF(ISNA(VLOOKUP(B215,KLAR!$C$2:$C$81,1,FALSE))," ","KLAR")</f>
        <v xml:space="preserve"> </v>
      </c>
      <c r="E215" s="73" t="str">
        <f>IF(ISNA(VLOOKUP(B215,Klimabündnis!$B$2:$B$92,1,FALSE))," ","Klimabündnis")</f>
        <v>Klimabündnis</v>
      </c>
      <c r="F215" s="73"/>
      <c r="G215" s="22" t="str">
        <f>IF(OR(B215=Pionierstädte!$B$2,B215=Pionierstädte!$B$3),"Pionierstadt"," ")</f>
        <v xml:space="preserve"> </v>
      </c>
    </row>
    <row r="216" spans="1:7" x14ac:dyDescent="0.2">
      <c r="A216" s="61"/>
      <c r="B216" s="72" t="s">
        <v>285</v>
      </c>
      <c r="C216" s="73" t="str">
        <f>IF(ISNA(VLOOKUP(B216,KEM!$C$2:$C$112,1,FALSE))," ","KEM")</f>
        <v xml:space="preserve"> </v>
      </c>
      <c r="D216" s="73" t="str">
        <f>IF(ISNA(VLOOKUP(B216,KLAR!$C$2:$C$81,1,FALSE))," ","KLAR")</f>
        <v xml:space="preserve"> </v>
      </c>
      <c r="E216" s="73" t="str">
        <f>IF(ISNA(VLOOKUP(B216,Klimabündnis!$B$2:$B$92,1,FALSE))," ","Klimabündnis")</f>
        <v xml:space="preserve"> </v>
      </c>
      <c r="F216" s="73"/>
      <c r="G216" s="22" t="str">
        <f>IF(OR(B216=Pionierstädte!$B$2,B216=Pionierstädte!$B$3),"Pionierstadt"," ")</f>
        <v xml:space="preserve"> </v>
      </c>
    </row>
    <row r="217" spans="1:7" x14ac:dyDescent="0.2">
      <c r="A217" s="61"/>
      <c r="B217" s="72" t="s">
        <v>72</v>
      </c>
      <c r="C217" s="73" t="str">
        <f>IF(ISNA(VLOOKUP(B217,KEM!$C$2:$C$112,1,FALSE))," ","KEM")</f>
        <v>KEM</v>
      </c>
      <c r="D217" s="73" t="str">
        <f>IF(ISNA(VLOOKUP(B217,KLAR!$C$2:$C$81,1,FALSE))," ","KLAR")</f>
        <v>KLAR</v>
      </c>
      <c r="E217" s="73" t="str">
        <f>IF(ISNA(VLOOKUP(B217,Klimabündnis!$B$2:$B$92,1,FALSE))," ","Klimabündnis")</f>
        <v>Klimabündnis</v>
      </c>
      <c r="F217" s="73"/>
      <c r="G217" s="22" t="str">
        <f>IF(OR(B217=Pionierstädte!$B$2,B217=Pionierstädte!$B$3),"Pionierstadt"," ")</f>
        <v xml:space="preserve"> </v>
      </c>
    </row>
    <row r="218" spans="1:7" x14ac:dyDescent="0.2">
      <c r="A218" s="61"/>
      <c r="B218" s="72" t="s">
        <v>286</v>
      </c>
      <c r="C218" s="73" t="str">
        <f>IF(ISNA(VLOOKUP(B218,KEM!$C$2:$C$112,1,FALSE))," ","KEM")</f>
        <v xml:space="preserve"> </v>
      </c>
      <c r="D218" s="73" t="str">
        <f>IF(ISNA(VLOOKUP(B218,KLAR!$C$2:$C$81,1,FALSE))," ","KLAR")</f>
        <v xml:space="preserve"> </v>
      </c>
      <c r="E218" s="73" t="str">
        <f>IF(ISNA(VLOOKUP(B218,Klimabündnis!$B$2:$B$92,1,FALSE))," ","Klimabündnis")</f>
        <v xml:space="preserve"> </v>
      </c>
      <c r="F218" s="73"/>
      <c r="G218" s="22" t="str">
        <f>IF(OR(B218=Pionierstädte!$B$2,B218=Pionierstädte!$B$3),"Pionierstadt"," ")</f>
        <v xml:space="preserve"> </v>
      </c>
    </row>
    <row r="219" spans="1:7" x14ac:dyDescent="0.2">
      <c r="A219" s="61"/>
      <c r="B219" s="72" t="s">
        <v>287</v>
      </c>
      <c r="C219" s="73" t="str">
        <f>IF(ISNA(VLOOKUP(B219,KEM!$C$2:$C$112,1,FALSE))," ","KEM")</f>
        <v xml:space="preserve"> </v>
      </c>
      <c r="D219" s="73" t="str">
        <f>IF(ISNA(VLOOKUP(B219,KLAR!$C$2:$C$81,1,FALSE))," ","KLAR")</f>
        <v>KLAR</v>
      </c>
      <c r="E219" s="73" t="str">
        <f>IF(ISNA(VLOOKUP(B219,Klimabündnis!$B$2:$B$92,1,FALSE))," ","Klimabündnis")</f>
        <v xml:space="preserve"> </v>
      </c>
      <c r="F219" s="73"/>
      <c r="G219" s="22" t="str">
        <f>IF(OR(B219=Pionierstädte!$B$2,B219=Pionierstädte!$B$3),"Pionierstadt"," ")</f>
        <v xml:space="preserve"> </v>
      </c>
    </row>
    <row r="220" spans="1:7" x14ac:dyDescent="0.2">
      <c r="A220" s="61"/>
      <c r="B220" s="72" t="s">
        <v>185</v>
      </c>
      <c r="C220" s="73" t="str">
        <f>IF(ISNA(VLOOKUP(B220,KEM!$C$2:$C$112,1,FALSE))," ","KEM")</f>
        <v xml:space="preserve"> </v>
      </c>
      <c r="D220" s="73" t="str">
        <f>IF(ISNA(VLOOKUP(B220,KLAR!$C$2:$C$81,1,FALSE))," ","KLAR")</f>
        <v xml:space="preserve"> </v>
      </c>
      <c r="E220" s="73" t="str">
        <f>IF(ISNA(VLOOKUP(B220,Klimabündnis!$B$2:$B$92,1,FALSE))," ","Klimabündnis")</f>
        <v>Klimabündnis</v>
      </c>
      <c r="F220" s="73"/>
      <c r="G220" s="22" t="str">
        <f>IF(OR(B220=Pionierstädte!$B$2,B220=Pionierstädte!$B$3),"Pionierstadt"," ")</f>
        <v xml:space="preserve"> </v>
      </c>
    </row>
    <row r="221" spans="1:7" x14ac:dyDescent="0.2">
      <c r="A221" s="61"/>
      <c r="B221" s="72" t="s">
        <v>67</v>
      </c>
      <c r="C221" s="73" t="str">
        <f>IF(ISNA(VLOOKUP(B221,KEM!$C$2:$C$112,1,FALSE))," ","KEM")</f>
        <v xml:space="preserve"> </v>
      </c>
      <c r="D221" s="73" t="str">
        <f>IF(ISNA(VLOOKUP(B221,KLAR!$C$2:$C$81,1,FALSE))," ","KLAR")</f>
        <v>KLAR</v>
      </c>
      <c r="E221" s="73" t="str">
        <f>IF(ISNA(VLOOKUP(B221,Klimabündnis!$B$2:$B$92,1,FALSE))," ","Klimabündnis")</f>
        <v xml:space="preserve"> </v>
      </c>
      <c r="F221" s="73"/>
      <c r="G221" s="22" t="str">
        <f>IF(OR(B221=Pionierstädte!$B$2,B221=Pionierstädte!$B$3),"Pionierstadt"," ")</f>
        <v xml:space="preserve"> </v>
      </c>
    </row>
    <row r="222" spans="1:7" x14ac:dyDescent="0.2">
      <c r="A222" s="61"/>
      <c r="B222" s="72" t="s">
        <v>215</v>
      </c>
      <c r="C222" s="73" t="str">
        <f>IF(ISNA(VLOOKUP(B222,KEM!$C$2:$C$112,1,FALSE))," ","KEM")</f>
        <v xml:space="preserve"> </v>
      </c>
      <c r="D222" s="73" t="str">
        <f>IF(ISNA(VLOOKUP(B222,KLAR!$C$2:$C$81,1,FALSE))," ","KLAR")</f>
        <v xml:space="preserve"> </v>
      </c>
      <c r="E222" s="73" t="str">
        <f>IF(ISNA(VLOOKUP(B222,Klimabündnis!$B$2:$B$92,1,FALSE))," ","Klimabündnis")</f>
        <v>Klimabündnis</v>
      </c>
      <c r="F222" s="73"/>
      <c r="G222" s="22" t="str">
        <f>IF(OR(B222=Pionierstädte!$B$2,B222=Pionierstädte!$B$3),"Pionierstadt"," ")</f>
        <v xml:space="preserve"> </v>
      </c>
    </row>
    <row r="223" spans="1:7" x14ac:dyDescent="0.2">
      <c r="A223" s="61"/>
      <c r="B223" s="72" t="s">
        <v>288</v>
      </c>
      <c r="C223" s="73" t="str">
        <f>IF(ISNA(VLOOKUP(B223,KEM!$C$2:$C$112,1,FALSE))," ","KEM")</f>
        <v xml:space="preserve"> </v>
      </c>
      <c r="D223" s="73" t="str">
        <f>IF(ISNA(VLOOKUP(B223,KLAR!$C$2:$C$81,1,FALSE))," ","KLAR")</f>
        <v xml:space="preserve"> </v>
      </c>
      <c r="E223" s="73" t="str">
        <f>IF(ISNA(VLOOKUP(B223,Klimabündnis!$B$2:$B$92,1,FALSE))," ","Klimabündnis")</f>
        <v xml:space="preserve"> </v>
      </c>
      <c r="F223" s="73"/>
      <c r="G223" s="22" t="str">
        <f>IF(OR(B223=Pionierstädte!$B$2,B223=Pionierstädte!$B$3),"Pionierstadt"," ")</f>
        <v xml:space="preserve"> </v>
      </c>
    </row>
    <row r="224" spans="1:7" x14ac:dyDescent="0.2">
      <c r="A224" s="61"/>
      <c r="B224" s="72" t="s">
        <v>289</v>
      </c>
      <c r="C224" s="73" t="str">
        <f>IF(ISNA(VLOOKUP(B224,KEM!$C$2:$C$112,1,FALSE))," ","KEM")</f>
        <v xml:space="preserve"> </v>
      </c>
      <c r="D224" s="73" t="str">
        <f>IF(ISNA(VLOOKUP(B224,KLAR!$C$2:$C$81,1,FALSE))," ","KLAR")</f>
        <v xml:space="preserve"> </v>
      </c>
      <c r="E224" s="73" t="str">
        <f>IF(ISNA(VLOOKUP(B224,Klimabündnis!$B$2:$B$92,1,FALSE))," ","Klimabündnis")</f>
        <v xml:space="preserve"> </v>
      </c>
      <c r="F224" s="73"/>
      <c r="G224" s="22" t="str">
        <f>IF(OR(B224=Pionierstädte!$B$2,B224=Pionierstädte!$B$3),"Pionierstadt"," ")</f>
        <v xml:space="preserve"> </v>
      </c>
    </row>
    <row r="225" spans="1:7" ht="13.5" thickBot="1" x14ac:dyDescent="0.25">
      <c r="A225" s="62"/>
      <c r="B225" s="74" t="s">
        <v>191</v>
      </c>
      <c r="C225" s="75" t="str">
        <f>IF(ISNA(VLOOKUP(B225,KEM!$C$2:$C$112,1,FALSE))," ","KEM")</f>
        <v>KEM</v>
      </c>
      <c r="D225" s="75" t="str">
        <f>IF(ISNA(VLOOKUP(B225,KLAR!$C$2:$C$81,1,FALSE))," ","KLAR")</f>
        <v xml:space="preserve"> </v>
      </c>
      <c r="E225" s="75" t="str">
        <f>IF(ISNA(VLOOKUP(B225,Klimabündnis!$B$2:$B$92,1,FALSE))," ","Klimabündnis")</f>
        <v>Klimabündnis</v>
      </c>
      <c r="F225" s="75"/>
      <c r="G225" s="23" t="str">
        <f>IF(OR(B225=Pionierstädte!$B$2,B225=Pionierstädte!$B$3),"Pionierstadt"," ")</f>
        <v xml:space="preserve"> </v>
      </c>
    </row>
    <row r="226" spans="1:7" x14ac:dyDescent="0.2">
      <c r="A226" s="60" t="s">
        <v>58</v>
      </c>
      <c r="B226" s="70" t="s">
        <v>62</v>
      </c>
      <c r="C226" s="71" t="str">
        <f>IF(ISNA(VLOOKUP(B226,KEM!$C$2:$C$112,1,FALSE))," ","KEM")</f>
        <v xml:space="preserve"> </v>
      </c>
      <c r="D226" s="71" t="str">
        <f>IF(ISNA(VLOOKUP(B226,KLAR!$C$2:$C$81,1,FALSE))," ","KLAR")</f>
        <v>KLAR</v>
      </c>
      <c r="E226" s="71" t="str">
        <f>IF(ISNA(VLOOKUP(B226,Klimabündnis!$B$2:$B$92,1,FALSE))," ","Klimabündnis")</f>
        <v>Klimabündnis</v>
      </c>
      <c r="F226" s="71"/>
      <c r="G226" s="21" t="str">
        <f>IF(OR(B226=Pionierstädte!$B$2,B226=Pionierstädte!$B$3),"Pionierstadt"," ")</f>
        <v>Pionierstadt</v>
      </c>
    </row>
    <row r="227" spans="1:7" x14ac:dyDescent="0.2">
      <c r="A227" s="61"/>
      <c r="B227" s="72" t="s">
        <v>59</v>
      </c>
      <c r="C227" s="73" t="str">
        <f>IF(ISNA(VLOOKUP(B227,KEM!$C$2:$C$112,1,FALSE))," ","KEM")</f>
        <v xml:space="preserve"> </v>
      </c>
      <c r="D227" s="73" t="str">
        <f>IF(ISNA(VLOOKUP(B227,KLAR!$C$2:$C$81,1,FALSE))," ","KLAR")</f>
        <v>KLAR</v>
      </c>
      <c r="E227" s="73" t="str">
        <f>IF(ISNA(VLOOKUP(B227,Klimabündnis!$B$2:$B$92,1,FALSE))," ","Klimabündnis")</f>
        <v>Klimabündnis</v>
      </c>
      <c r="F227" s="73"/>
      <c r="G227" s="22" t="str">
        <f>IF(OR(B227=Pionierstädte!$B$2,B227=Pionierstädte!$B$3),"Pionierstadt"," ")</f>
        <v xml:space="preserve"> </v>
      </c>
    </row>
    <row r="228" spans="1:7" x14ac:dyDescent="0.2">
      <c r="A228" s="61"/>
      <c r="B228" s="72" t="s">
        <v>53</v>
      </c>
      <c r="C228" s="73" t="str">
        <f>IF(ISNA(VLOOKUP(B228,KEM!$C$2:$C$112,1,FALSE))," ","KEM")</f>
        <v xml:space="preserve"> </v>
      </c>
      <c r="D228" s="73" t="str">
        <f>IF(ISNA(VLOOKUP(B228,KLAR!$C$2:$C$81,1,FALSE))," ","KLAR")</f>
        <v>KLAR</v>
      </c>
      <c r="E228" s="73" t="str">
        <f>IF(ISNA(VLOOKUP(B228,Klimabündnis!$B$2:$B$92,1,FALSE))," ","Klimabündnis")</f>
        <v xml:space="preserve"> </v>
      </c>
      <c r="F228" s="73"/>
      <c r="G228" s="22" t="str">
        <f>IF(OR(B228=Pionierstädte!$B$2,B228=Pionierstädte!$B$3),"Pionierstadt"," ")</f>
        <v xml:space="preserve"> </v>
      </c>
    </row>
    <row r="229" spans="1:7" x14ac:dyDescent="0.2">
      <c r="A229" s="61"/>
      <c r="B229" s="72" t="s">
        <v>290</v>
      </c>
      <c r="C229" s="73" t="str">
        <f>IF(ISNA(VLOOKUP(B229,KEM!$C$2:$C$112,1,FALSE))," ","KEM")</f>
        <v xml:space="preserve"> </v>
      </c>
      <c r="D229" s="73" t="str">
        <f>IF(ISNA(VLOOKUP(B229,KLAR!$C$2:$C$81,1,FALSE))," ","KLAR")</f>
        <v xml:space="preserve"> </v>
      </c>
      <c r="E229" s="73" t="str">
        <f>IF(ISNA(VLOOKUP(B229,Klimabündnis!$B$2:$B$92,1,FALSE))," ","Klimabündnis")</f>
        <v xml:space="preserve"> </v>
      </c>
      <c r="F229" s="73"/>
      <c r="G229" s="22" t="str">
        <f>IF(OR(B229=Pionierstädte!$B$2,B229=Pionierstädte!$B$3),"Pionierstadt"," ")</f>
        <v xml:space="preserve"> </v>
      </c>
    </row>
    <row r="230" spans="1:7" x14ac:dyDescent="0.2">
      <c r="A230" s="61"/>
      <c r="B230" s="72" t="s">
        <v>54</v>
      </c>
      <c r="C230" s="73" t="str">
        <f>IF(ISNA(VLOOKUP(B230,KEM!$C$2:$C$112,1,FALSE))," ","KEM")</f>
        <v xml:space="preserve"> </v>
      </c>
      <c r="D230" s="73" t="str">
        <f>IF(ISNA(VLOOKUP(B230,KLAR!$C$2:$C$81,1,FALSE))," ","KLAR")</f>
        <v>KLAR</v>
      </c>
      <c r="E230" s="73" t="str">
        <f>IF(ISNA(VLOOKUP(B230,Klimabündnis!$B$2:$B$92,1,FALSE))," ","Klimabündnis")</f>
        <v xml:space="preserve"> </v>
      </c>
      <c r="F230" s="73"/>
      <c r="G230" s="22" t="str">
        <f>IF(OR(B230=Pionierstädte!$B$2,B230=Pionierstädte!$B$3),"Pionierstadt"," ")</f>
        <v xml:space="preserve"> </v>
      </c>
    </row>
    <row r="231" spans="1:7" x14ac:dyDescent="0.2">
      <c r="A231" s="61"/>
      <c r="B231" s="72" t="s">
        <v>291</v>
      </c>
      <c r="C231" s="73" t="str">
        <f>IF(ISNA(VLOOKUP(B231,KEM!$C$2:$C$112,1,FALSE))," ","KEM")</f>
        <v xml:space="preserve"> </v>
      </c>
      <c r="D231" s="73" t="str">
        <f>IF(ISNA(VLOOKUP(B231,KLAR!$C$2:$C$81,1,FALSE))," ","KLAR")</f>
        <v>KLAR</v>
      </c>
      <c r="E231" s="73" t="str">
        <f>IF(ISNA(VLOOKUP(B231,Klimabündnis!$B$2:$B$92,1,FALSE))," ","Klimabündnis")</f>
        <v xml:space="preserve"> </v>
      </c>
      <c r="F231" s="73"/>
      <c r="G231" s="22" t="str">
        <f>IF(OR(B231=Pionierstädte!$B$2,B231=Pionierstädte!$B$3),"Pionierstadt"," ")</f>
        <v xml:space="preserve"> </v>
      </c>
    </row>
    <row r="232" spans="1:7" x14ac:dyDescent="0.2">
      <c r="A232" s="61"/>
      <c r="B232" s="72" t="s">
        <v>55</v>
      </c>
      <c r="C232" s="73" t="str">
        <f>IF(ISNA(VLOOKUP(B232,KEM!$C$2:$C$112,1,FALSE))," ","KEM")</f>
        <v xml:space="preserve"> </v>
      </c>
      <c r="D232" s="73" t="str">
        <f>IF(ISNA(VLOOKUP(B232,KLAR!$C$2:$C$81,1,FALSE))," ","KLAR")</f>
        <v>KLAR</v>
      </c>
      <c r="E232" s="73" t="str">
        <f>IF(ISNA(VLOOKUP(B232,Klimabündnis!$B$2:$B$92,1,FALSE))," ","Klimabündnis")</f>
        <v xml:space="preserve"> </v>
      </c>
      <c r="F232" s="73"/>
      <c r="G232" s="22" t="str">
        <f>IF(OR(B232=Pionierstädte!$B$2,B232=Pionierstädte!$B$3),"Pionierstadt"," ")</f>
        <v xml:space="preserve"> </v>
      </c>
    </row>
    <row r="233" spans="1:7" x14ac:dyDescent="0.2">
      <c r="A233" s="61"/>
      <c r="B233" s="72" t="s">
        <v>220</v>
      </c>
      <c r="C233" s="73" t="str">
        <f>IF(ISNA(VLOOKUP(B233,KEM!$C$2:$C$112,1,FALSE))," ","KEM")</f>
        <v>KEM</v>
      </c>
      <c r="D233" s="73" t="str">
        <f>IF(ISNA(VLOOKUP(B233,KLAR!$C$2:$C$81,1,FALSE))," ","KLAR")</f>
        <v xml:space="preserve"> </v>
      </c>
      <c r="E233" s="73" t="str">
        <f>IF(ISNA(VLOOKUP(B233,Klimabündnis!$B$2:$B$92,1,FALSE))," ","Klimabündnis")</f>
        <v xml:space="preserve"> </v>
      </c>
      <c r="F233" s="73"/>
      <c r="G233" s="22" t="str">
        <f>IF(OR(B233=Pionierstädte!$B$2,B233=Pionierstädte!$B$3),"Pionierstadt"," ")</f>
        <v xml:space="preserve"> </v>
      </c>
    </row>
    <row r="234" spans="1:7" x14ac:dyDescent="0.2">
      <c r="A234" s="61"/>
      <c r="B234" s="72" t="s">
        <v>162</v>
      </c>
      <c r="C234" s="73" t="str">
        <f>IF(ISNA(VLOOKUP(B234,KEM!$C$2:$C$112,1,FALSE))," ","KEM")</f>
        <v>KEM</v>
      </c>
      <c r="D234" s="73" t="str">
        <f>IF(ISNA(VLOOKUP(B234,KLAR!$C$2:$C$81,1,FALSE))," ","KLAR")</f>
        <v xml:space="preserve"> </v>
      </c>
      <c r="E234" s="73" t="str">
        <f>IF(ISNA(VLOOKUP(B234,Klimabündnis!$B$2:$B$92,1,FALSE))," ","Klimabündnis")</f>
        <v xml:space="preserve"> </v>
      </c>
      <c r="F234" s="73"/>
      <c r="G234" s="22" t="str">
        <f>IF(OR(B234=Pionierstädte!$B$2,B234=Pionierstädte!$B$3),"Pionierstadt"," ")</f>
        <v xml:space="preserve"> </v>
      </c>
    </row>
    <row r="235" spans="1:7" x14ac:dyDescent="0.2">
      <c r="A235" s="61"/>
      <c r="B235" s="72" t="s">
        <v>56</v>
      </c>
      <c r="C235" s="73" t="str">
        <f>IF(ISNA(VLOOKUP(B235,KEM!$C$2:$C$112,1,FALSE))," ","KEM")</f>
        <v xml:space="preserve"> </v>
      </c>
      <c r="D235" s="73" t="str">
        <f>IF(ISNA(VLOOKUP(B235,KLAR!$C$2:$C$81,1,FALSE))," ","KLAR")</f>
        <v>KLAR</v>
      </c>
      <c r="E235" s="73" t="str">
        <f>IF(ISNA(VLOOKUP(B235,Klimabündnis!$B$2:$B$92,1,FALSE))," ","Klimabündnis")</f>
        <v xml:space="preserve"> </v>
      </c>
      <c r="F235" s="73"/>
      <c r="G235" s="22" t="str">
        <f>IF(OR(B235=Pionierstädte!$B$2,B235=Pionierstädte!$B$3),"Pionierstadt"," ")</f>
        <v xml:space="preserve"> </v>
      </c>
    </row>
    <row r="236" spans="1:7" x14ac:dyDescent="0.2">
      <c r="A236" s="61"/>
      <c r="B236" s="72" t="s">
        <v>175</v>
      </c>
      <c r="C236" s="73" t="str">
        <f>IF(ISNA(VLOOKUP(B236,KEM!$C$2:$C$112,1,FALSE))," ","KEM")</f>
        <v xml:space="preserve"> </v>
      </c>
      <c r="D236" s="73" t="str">
        <f>IF(ISNA(VLOOKUP(B236,KLAR!$C$2:$C$81,1,FALSE))," ","KLAR")</f>
        <v xml:space="preserve"> </v>
      </c>
      <c r="E236" s="73" t="str">
        <f>IF(ISNA(VLOOKUP(B236,Klimabündnis!$B$2:$B$92,1,FALSE))," ","Klimabündnis")</f>
        <v xml:space="preserve"> </v>
      </c>
      <c r="F236" s="73"/>
      <c r="G236" s="22" t="str">
        <f>IF(OR(B236=Pionierstädte!$B$2,B236=Pionierstädte!$B$3),"Pionierstadt"," ")</f>
        <v xml:space="preserve"> </v>
      </c>
    </row>
    <row r="237" spans="1:7" x14ac:dyDescent="0.2">
      <c r="A237" s="61"/>
      <c r="B237" s="72" t="s">
        <v>57</v>
      </c>
      <c r="C237" s="73" t="str">
        <f>IF(ISNA(VLOOKUP(B237,KEM!$C$2:$C$112,1,FALSE))," ","KEM")</f>
        <v xml:space="preserve"> </v>
      </c>
      <c r="D237" s="73" t="str">
        <f>IF(ISNA(VLOOKUP(B237,KLAR!$C$2:$C$81,1,FALSE))," ","KLAR")</f>
        <v>KLAR</v>
      </c>
      <c r="E237" s="73" t="str">
        <f>IF(ISNA(VLOOKUP(B237,Klimabündnis!$B$2:$B$92,1,FALSE))," ","Klimabündnis")</f>
        <v xml:space="preserve"> </v>
      </c>
      <c r="F237" s="73"/>
      <c r="G237" s="22" t="str">
        <f>IF(OR(B237=Pionierstädte!$B$2,B237=Pionierstädte!$B$3),"Pionierstadt"," ")</f>
        <v xml:space="preserve"> </v>
      </c>
    </row>
    <row r="238" spans="1:7" x14ac:dyDescent="0.2">
      <c r="A238" s="61"/>
      <c r="B238" s="72" t="s">
        <v>58</v>
      </c>
      <c r="C238" s="73" t="str">
        <f>IF(ISNA(VLOOKUP(B238,KEM!$C$2:$C$112,1,FALSE))," ","KEM")</f>
        <v xml:space="preserve"> </v>
      </c>
      <c r="D238" s="73" t="str">
        <f>IF(ISNA(VLOOKUP(B238,KLAR!$C$2:$C$81,1,FALSE))," ","KLAR")</f>
        <v>KLAR</v>
      </c>
      <c r="E238" s="73" t="str">
        <f>IF(ISNA(VLOOKUP(B238,Klimabündnis!$B$2:$B$92,1,FALSE))," ","Klimabündnis")</f>
        <v>Klimabündnis</v>
      </c>
      <c r="F238" s="73"/>
      <c r="G238" s="22" t="str">
        <f>IF(OR(B238=Pionierstädte!$B$2,B238=Pionierstädte!$B$3),"Pionierstadt"," ")</f>
        <v xml:space="preserve"> </v>
      </c>
    </row>
    <row r="239" spans="1:7" x14ac:dyDescent="0.2">
      <c r="A239" s="61"/>
      <c r="B239" s="72" t="s">
        <v>177</v>
      </c>
      <c r="C239" s="73" t="str">
        <f>IF(ISNA(VLOOKUP(B239,KEM!$C$2:$C$112,1,FALSE))," ","KEM")</f>
        <v xml:space="preserve"> </v>
      </c>
      <c r="D239" s="73" t="str">
        <f>IF(ISNA(VLOOKUP(B239,KLAR!$C$2:$C$81,1,FALSE))," ","KLAR")</f>
        <v xml:space="preserve"> </v>
      </c>
      <c r="E239" s="73" t="str">
        <f>IF(ISNA(VLOOKUP(B239,Klimabündnis!$B$2:$B$92,1,FALSE))," ","Klimabündnis")</f>
        <v xml:space="preserve"> </v>
      </c>
      <c r="F239" s="73"/>
      <c r="G239" s="22" t="str">
        <f>IF(OR(B239=Pionierstädte!$B$2,B239=Pionierstädte!$B$3),"Pionierstadt"," ")</f>
        <v xml:space="preserve"> </v>
      </c>
    </row>
    <row r="240" spans="1:7" x14ac:dyDescent="0.2">
      <c r="A240" s="61"/>
      <c r="B240" s="72" t="s">
        <v>60</v>
      </c>
      <c r="C240" s="73" t="str">
        <f>IF(ISNA(VLOOKUP(B240,KEM!$C$2:$C$112,1,FALSE))," ","KEM")</f>
        <v xml:space="preserve"> </v>
      </c>
      <c r="D240" s="73" t="str">
        <f>IF(ISNA(VLOOKUP(B240,KLAR!$C$2:$C$81,1,FALSE))," ","KLAR")</f>
        <v>KLAR</v>
      </c>
      <c r="E240" s="73" t="str">
        <f>IF(ISNA(VLOOKUP(B240,Klimabündnis!$B$2:$B$92,1,FALSE))," ","Klimabündnis")</f>
        <v xml:space="preserve"> </v>
      </c>
      <c r="F240" s="73"/>
      <c r="G240" s="22" t="str">
        <f>IF(OR(B240=Pionierstädte!$B$2,B240=Pionierstädte!$B$3),"Pionierstadt"," ")</f>
        <v xml:space="preserve"> </v>
      </c>
    </row>
    <row r="241" spans="1:7" x14ac:dyDescent="0.2">
      <c r="A241" s="61"/>
      <c r="B241" s="72" t="s">
        <v>292</v>
      </c>
      <c r="C241" s="73" t="str">
        <f>IF(ISNA(VLOOKUP(B241,KEM!$C$2:$C$112,1,FALSE))," ","KEM")</f>
        <v xml:space="preserve"> </v>
      </c>
      <c r="D241" s="73" t="str">
        <f>IF(ISNA(VLOOKUP(B241,KLAR!$C$2:$C$81,1,FALSE))," ","KLAR")</f>
        <v xml:space="preserve"> </v>
      </c>
      <c r="E241" s="73" t="str">
        <f>IF(ISNA(VLOOKUP(B241,Klimabündnis!$B$2:$B$92,1,FALSE))," ","Klimabündnis")</f>
        <v xml:space="preserve"> </v>
      </c>
      <c r="F241" s="73"/>
      <c r="G241" s="22" t="str">
        <f>IF(OR(B241=Pionierstädte!$B$2,B241=Pionierstädte!$B$3),"Pionierstadt"," ")</f>
        <v xml:space="preserve"> </v>
      </c>
    </row>
    <row r="242" spans="1:7" x14ac:dyDescent="0.2">
      <c r="A242" s="61"/>
      <c r="B242" s="72" t="s">
        <v>61</v>
      </c>
      <c r="C242" s="73" t="str">
        <f>IF(ISNA(VLOOKUP(B242,KEM!$C$2:$C$112,1,FALSE))," ","KEM")</f>
        <v xml:space="preserve"> </v>
      </c>
      <c r="D242" s="73" t="str">
        <f>IF(ISNA(VLOOKUP(B242,KLAR!$C$2:$C$81,1,FALSE))," ","KLAR")</f>
        <v>KLAR</v>
      </c>
      <c r="E242" s="73" t="str">
        <f>IF(ISNA(VLOOKUP(B242,Klimabündnis!$B$2:$B$92,1,FALSE))," ","Klimabündnis")</f>
        <v xml:space="preserve"> </v>
      </c>
      <c r="F242" s="73"/>
      <c r="G242" s="22" t="str">
        <f>IF(OR(B242=Pionierstädte!$B$2,B242=Pionierstädte!$B$3),"Pionierstadt"," ")</f>
        <v xml:space="preserve"> </v>
      </c>
    </row>
    <row r="243" spans="1:7" x14ac:dyDescent="0.2">
      <c r="A243" s="61"/>
      <c r="B243" s="72" t="s">
        <v>163</v>
      </c>
      <c r="C243" s="73" t="str">
        <f>IF(ISNA(VLOOKUP(B243,KEM!$C$2:$C$112,1,FALSE))," ","KEM")</f>
        <v xml:space="preserve"> </v>
      </c>
      <c r="D243" s="73" t="str">
        <f>IF(ISNA(VLOOKUP(B243,KLAR!$C$2:$C$81,1,FALSE))," ","KLAR")</f>
        <v xml:space="preserve"> </v>
      </c>
      <c r="E243" s="73" t="str">
        <f>IF(ISNA(VLOOKUP(B243,Klimabündnis!$B$2:$B$92,1,FALSE))," ","Klimabündnis")</f>
        <v xml:space="preserve"> </v>
      </c>
      <c r="F243" s="73"/>
      <c r="G243" s="22" t="str">
        <f>IF(OR(B243=Pionierstädte!$B$2,B243=Pionierstädte!$B$3),"Pionierstadt"," ")</f>
        <v xml:space="preserve"> </v>
      </c>
    </row>
    <row r="244" spans="1:7" x14ac:dyDescent="0.2">
      <c r="A244" s="61"/>
      <c r="B244" s="72" t="s">
        <v>64</v>
      </c>
      <c r="C244" s="73" t="str">
        <f>IF(ISNA(VLOOKUP(B244,KEM!$C$2:$C$112,1,FALSE))," ","KEM")</f>
        <v xml:space="preserve"> </v>
      </c>
      <c r="D244" s="73" t="str">
        <f>IF(ISNA(VLOOKUP(B244,KLAR!$C$2:$C$81,1,FALSE))," ","KLAR")</f>
        <v>KLAR</v>
      </c>
      <c r="E244" s="73" t="str">
        <f>IF(ISNA(VLOOKUP(B244,Klimabündnis!$B$2:$B$92,1,FALSE))," ","Klimabündnis")</f>
        <v xml:space="preserve"> </v>
      </c>
      <c r="F244" s="73"/>
      <c r="G244" s="22" t="str">
        <f>IF(OR(B244=Pionierstädte!$B$2,B244=Pionierstädte!$B$3),"Pionierstadt"," ")</f>
        <v xml:space="preserve"> </v>
      </c>
    </row>
    <row r="245" spans="1:7" ht="13.5" thickBot="1" x14ac:dyDescent="0.25">
      <c r="A245" s="62"/>
      <c r="B245" s="74" t="s">
        <v>63</v>
      </c>
      <c r="C245" s="75" t="str">
        <f>IF(ISNA(VLOOKUP(B245,KEM!$C$2:$C$112,1,FALSE))," ","KEM")</f>
        <v xml:space="preserve"> </v>
      </c>
      <c r="D245" s="75" t="str">
        <f>IF(ISNA(VLOOKUP(B245,KLAR!$C$2:$C$81,1,FALSE))," ","KLAR")</f>
        <v>KLAR</v>
      </c>
      <c r="E245" s="75" t="str">
        <f>IF(ISNA(VLOOKUP(B245,Klimabündnis!$B$2:$B$92,1,FALSE))," ","Klimabündnis")</f>
        <v>Klimabündnis</v>
      </c>
      <c r="F245" s="75"/>
      <c r="G245" s="23" t="str">
        <f>IF(OR(B245=Pionierstädte!$B$2,B245=Pionierstädte!$B$3),"Pionierstadt"," ")</f>
        <v xml:space="preserve"> </v>
      </c>
    </row>
    <row r="246" spans="1:7" x14ac:dyDescent="0.2">
      <c r="A246" s="60" t="s">
        <v>79</v>
      </c>
      <c r="B246" s="70" t="s">
        <v>293</v>
      </c>
      <c r="C246" s="71" t="str">
        <f>IF(ISNA(VLOOKUP(B246,KEM!$C$2:$C$112,1,FALSE))," ","KEM")</f>
        <v xml:space="preserve"> </v>
      </c>
      <c r="D246" s="71" t="str">
        <f>IF(ISNA(VLOOKUP(B246,KLAR!$C$2:$C$81,1,FALSE))," ","KLAR")</f>
        <v xml:space="preserve"> </v>
      </c>
      <c r="E246" s="71" t="str">
        <f>IF(ISNA(VLOOKUP(B246,Klimabündnis!$B$2:$B$92,1,FALSE))," ","Klimabündnis")</f>
        <v xml:space="preserve"> </v>
      </c>
      <c r="F246" s="71"/>
      <c r="G246" s="21" t="str">
        <f>IF(OR(B246=Pionierstädte!$B$2,B246=Pionierstädte!$B$3),"Pionierstadt"," ")</f>
        <v xml:space="preserve"> </v>
      </c>
    </row>
    <row r="247" spans="1:7" x14ac:dyDescent="0.2">
      <c r="A247" s="61"/>
      <c r="B247" s="72" t="s">
        <v>294</v>
      </c>
      <c r="C247" s="73" t="str">
        <f>IF(ISNA(VLOOKUP(B247,KEM!$C$2:$C$112,1,FALSE))," ","KEM")</f>
        <v xml:space="preserve"> </v>
      </c>
      <c r="D247" s="73" t="str">
        <f>IF(ISNA(VLOOKUP(B247,KLAR!$C$2:$C$81,1,FALSE))," ","KLAR")</f>
        <v xml:space="preserve"> </v>
      </c>
      <c r="E247" s="73" t="str">
        <f>IF(ISNA(VLOOKUP(B247,Klimabündnis!$B$2:$B$92,1,FALSE))," ","Klimabündnis")</f>
        <v xml:space="preserve"> </v>
      </c>
      <c r="F247" s="73"/>
      <c r="G247" s="22" t="str">
        <f>IF(OR(B247=Pionierstädte!$B$2,B247=Pionierstädte!$B$3),"Pionierstadt"," ")</f>
        <v xml:space="preserve"> </v>
      </c>
    </row>
    <row r="248" spans="1:7" x14ac:dyDescent="0.2">
      <c r="A248" s="61"/>
      <c r="B248" s="72" t="s">
        <v>295</v>
      </c>
      <c r="C248" s="73" t="str">
        <f>IF(ISNA(VLOOKUP(B248,KEM!$C$2:$C$112,1,FALSE))," ","KEM")</f>
        <v xml:space="preserve"> </v>
      </c>
      <c r="D248" s="73" t="str">
        <f>IF(ISNA(VLOOKUP(B248,KLAR!$C$2:$C$81,1,FALSE))," ","KLAR")</f>
        <v xml:space="preserve"> </v>
      </c>
      <c r="E248" s="73" t="str">
        <f>IF(ISNA(VLOOKUP(B248,Klimabündnis!$B$2:$B$92,1,FALSE))," ","Klimabündnis")</f>
        <v xml:space="preserve"> </v>
      </c>
      <c r="F248" s="73"/>
      <c r="G248" s="22" t="str">
        <f>IF(OR(B248=Pionierstädte!$B$2,B248=Pionierstädte!$B$3),"Pionierstadt"," ")</f>
        <v xml:space="preserve"> </v>
      </c>
    </row>
    <row r="249" spans="1:7" x14ac:dyDescent="0.2">
      <c r="A249" s="61"/>
      <c r="B249" s="72" t="s">
        <v>296</v>
      </c>
      <c r="C249" s="73" t="str">
        <f>IF(ISNA(VLOOKUP(B249,KEM!$C$2:$C$112,1,FALSE))," ","KEM")</f>
        <v xml:space="preserve"> </v>
      </c>
      <c r="D249" s="73" t="str">
        <f>IF(ISNA(VLOOKUP(B249,KLAR!$C$2:$C$81,1,FALSE))," ","KLAR")</f>
        <v xml:space="preserve"> </v>
      </c>
      <c r="E249" s="73" t="str">
        <f>IF(ISNA(VLOOKUP(B249,Klimabündnis!$B$2:$B$92,1,FALSE))," ","Klimabündnis")</f>
        <v xml:space="preserve"> </v>
      </c>
      <c r="F249" s="73"/>
      <c r="G249" s="22" t="str">
        <f>IF(OR(B249=Pionierstädte!$B$2,B249=Pionierstädte!$B$3),"Pionierstadt"," ")</f>
        <v xml:space="preserve"> </v>
      </c>
    </row>
    <row r="250" spans="1:7" x14ac:dyDescent="0.2">
      <c r="A250" s="61"/>
      <c r="B250" s="72" t="s">
        <v>76</v>
      </c>
      <c r="C250" s="73" t="str">
        <f>IF(ISNA(VLOOKUP(B250,KEM!$C$2:$C$112,1,FALSE))," ","KEM")</f>
        <v xml:space="preserve"> </v>
      </c>
      <c r="D250" s="73" t="str">
        <f>IF(ISNA(VLOOKUP(B250,KLAR!$C$2:$C$81,1,FALSE))," ","KLAR")</f>
        <v xml:space="preserve"> </v>
      </c>
      <c r="E250" s="73" t="str">
        <f>IF(ISNA(VLOOKUP(B250,Klimabündnis!$B$2:$B$92,1,FALSE))," ","Klimabündnis")</f>
        <v>Klimabündnis</v>
      </c>
      <c r="F250" s="73"/>
      <c r="G250" s="22" t="str">
        <f>IF(OR(B250=Pionierstädte!$B$2,B250=Pionierstädte!$B$3),"Pionierstadt"," ")</f>
        <v xml:space="preserve"> </v>
      </c>
    </row>
    <row r="251" spans="1:7" x14ac:dyDescent="0.2">
      <c r="A251" s="61"/>
      <c r="B251" s="72" t="s">
        <v>297</v>
      </c>
      <c r="C251" s="73" t="str">
        <f>IF(ISNA(VLOOKUP(B251,KEM!$C$2:$C$112,1,FALSE))," ","KEM")</f>
        <v xml:space="preserve"> </v>
      </c>
      <c r="D251" s="73" t="str">
        <f>IF(ISNA(VLOOKUP(B251,KLAR!$C$2:$C$81,1,FALSE))," ","KLAR")</f>
        <v xml:space="preserve"> </v>
      </c>
      <c r="E251" s="73" t="str">
        <f>IF(ISNA(VLOOKUP(B251,Klimabündnis!$B$2:$B$92,1,FALSE))," ","Klimabündnis")</f>
        <v xml:space="preserve"> </v>
      </c>
      <c r="F251" s="73"/>
      <c r="G251" s="22" t="str">
        <f>IF(OR(B251=Pionierstädte!$B$2,B251=Pionierstädte!$B$3),"Pionierstadt"," ")</f>
        <v xml:space="preserve"> </v>
      </c>
    </row>
    <row r="252" spans="1:7" x14ac:dyDescent="0.2">
      <c r="A252" s="61"/>
      <c r="B252" s="72" t="s">
        <v>77</v>
      </c>
      <c r="C252" s="73" t="str">
        <f>IF(ISNA(VLOOKUP(B252,KEM!$C$2:$C$112,1,FALSE))," ","KEM")</f>
        <v xml:space="preserve"> </v>
      </c>
      <c r="D252" s="73" t="str">
        <f>IF(ISNA(VLOOKUP(B252,KLAR!$C$2:$C$81,1,FALSE))," ","KLAR")</f>
        <v xml:space="preserve"> </v>
      </c>
      <c r="E252" s="73" t="str">
        <f>IF(ISNA(VLOOKUP(B252,Klimabündnis!$B$2:$B$92,1,FALSE))," ","Klimabündnis")</f>
        <v>Klimabündnis</v>
      </c>
      <c r="F252" s="73"/>
      <c r="G252" s="22" t="str">
        <f>IF(OR(B252=Pionierstädte!$B$2,B252=Pionierstädte!$B$3),"Pionierstadt"," ")</f>
        <v xml:space="preserve"> </v>
      </c>
    </row>
    <row r="253" spans="1:7" x14ac:dyDescent="0.2">
      <c r="A253" s="61"/>
      <c r="B253" s="72" t="s">
        <v>298</v>
      </c>
      <c r="C253" s="73" t="str">
        <f>IF(ISNA(VLOOKUP(B253,KEM!$C$2:$C$112,1,FALSE))," ","KEM")</f>
        <v xml:space="preserve"> </v>
      </c>
      <c r="D253" s="73" t="str">
        <f>IF(ISNA(VLOOKUP(B253,KLAR!$C$2:$C$81,1,FALSE))," ","KLAR")</f>
        <v xml:space="preserve"> </v>
      </c>
      <c r="E253" s="73" t="str">
        <f>IF(ISNA(VLOOKUP(B253,Klimabündnis!$B$2:$B$92,1,FALSE))," ","Klimabündnis")</f>
        <v xml:space="preserve"> </v>
      </c>
      <c r="F253" s="73"/>
      <c r="G253" s="22" t="str">
        <f>IF(OR(B253=Pionierstädte!$B$2,B253=Pionierstädte!$B$3),"Pionierstadt"," ")</f>
        <v xml:space="preserve"> </v>
      </c>
    </row>
    <row r="254" spans="1:7" x14ac:dyDescent="0.2">
      <c r="A254" s="61"/>
      <c r="B254" s="72" t="s">
        <v>299</v>
      </c>
      <c r="C254" s="73" t="str">
        <f>IF(ISNA(VLOOKUP(B254,KEM!$C$2:$C$112,1,FALSE))," ","KEM")</f>
        <v xml:space="preserve"> </v>
      </c>
      <c r="D254" s="73" t="str">
        <f>IF(ISNA(VLOOKUP(B254,KLAR!$C$2:$C$81,1,FALSE))," ","KLAR")</f>
        <v xml:space="preserve"> </v>
      </c>
      <c r="E254" s="73" t="str">
        <f>IF(ISNA(VLOOKUP(B254,Klimabündnis!$B$2:$B$92,1,FALSE))," ","Klimabündnis")</f>
        <v xml:space="preserve"> </v>
      </c>
      <c r="F254" s="73"/>
      <c r="G254" s="22" t="str">
        <f>IF(OR(B254=Pionierstädte!$B$2,B254=Pionierstädte!$B$3),"Pionierstadt"," ")</f>
        <v xml:space="preserve"> </v>
      </c>
    </row>
    <row r="255" spans="1:7" x14ac:dyDescent="0.2">
      <c r="A255" s="61"/>
      <c r="B255" s="72" t="s">
        <v>300</v>
      </c>
      <c r="C255" s="73" t="str">
        <f>IF(ISNA(VLOOKUP(B255,KEM!$C$2:$C$112,1,FALSE))," ","KEM")</f>
        <v xml:space="preserve"> </v>
      </c>
      <c r="D255" s="73" t="str">
        <f>IF(ISNA(VLOOKUP(B255,KLAR!$C$2:$C$81,1,FALSE))," ","KLAR")</f>
        <v xml:space="preserve"> </v>
      </c>
      <c r="E255" s="73" t="str">
        <f>IF(ISNA(VLOOKUP(B255,Klimabündnis!$B$2:$B$92,1,FALSE))," ","Klimabündnis")</f>
        <v xml:space="preserve"> </v>
      </c>
      <c r="F255" s="73"/>
      <c r="G255" s="22" t="str">
        <f>IF(OR(B255=Pionierstädte!$B$2,B255=Pionierstädte!$B$3),"Pionierstadt"," ")</f>
        <v xml:space="preserve"> </v>
      </c>
    </row>
    <row r="256" spans="1:7" x14ac:dyDescent="0.2">
      <c r="A256" s="61"/>
      <c r="B256" s="72" t="s">
        <v>78</v>
      </c>
      <c r="C256" s="73" t="str">
        <f>IF(ISNA(VLOOKUP(B256,KEM!$C$2:$C$112,1,FALSE))," ","KEM")</f>
        <v xml:space="preserve"> </v>
      </c>
      <c r="D256" s="73" t="str">
        <f>IF(ISNA(VLOOKUP(B256,KLAR!$C$2:$C$81,1,FALSE))," ","KLAR")</f>
        <v xml:space="preserve"> </v>
      </c>
      <c r="E256" s="73" t="str">
        <f>IF(ISNA(VLOOKUP(B256,Klimabündnis!$B$2:$B$92,1,FALSE))," ","Klimabündnis")</f>
        <v xml:space="preserve"> </v>
      </c>
      <c r="F256" s="73"/>
      <c r="G256" s="22" t="str">
        <f>IF(OR(B256=Pionierstädte!$B$2,B256=Pionierstädte!$B$3),"Pionierstadt"," ")</f>
        <v xml:space="preserve"> </v>
      </c>
    </row>
    <row r="257" spans="1:7" x14ac:dyDescent="0.2">
      <c r="A257" s="61"/>
      <c r="B257" s="72" t="s">
        <v>201</v>
      </c>
      <c r="C257" s="73" t="str">
        <f>IF(ISNA(VLOOKUP(B257,KEM!$C$2:$C$112,1,FALSE))," ","KEM")</f>
        <v xml:space="preserve"> </v>
      </c>
      <c r="D257" s="73" t="str">
        <f>IF(ISNA(VLOOKUP(B257,KLAR!$C$2:$C$81,1,FALSE))," ","KLAR")</f>
        <v xml:space="preserve"> </v>
      </c>
      <c r="E257" s="73" t="str">
        <f>IF(ISNA(VLOOKUP(B257,Klimabündnis!$B$2:$B$92,1,FALSE))," ","Klimabündnis")</f>
        <v>Klimabündnis</v>
      </c>
      <c r="F257" s="73"/>
      <c r="G257" s="22" t="str">
        <f>IF(OR(B257=Pionierstädte!$B$2,B257=Pionierstädte!$B$3),"Pionierstadt"," ")</f>
        <v xml:space="preserve"> </v>
      </c>
    </row>
    <row r="258" spans="1:7" x14ac:dyDescent="0.2">
      <c r="A258" s="61"/>
      <c r="B258" s="72" t="s">
        <v>302</v>
      </c>
      <c r="C258" s="73" t="str">
        <f>IF(ISNA(VLOOKUP(B258,KEM!$C$2:$C$112,1,FALSE))," ","KEM")</f>
        <v xml:space="preserve"> </v>
      </c>
      <c r="D258" s="73" t="str">
        <f>IF(ISNA(VLOOKUP(B258,KLAR!$C$2:$C$81,1,FALSE))," ","KLAR")</f>
        <v xml:space="preserve"> </v>
      </c>
      <c r="E258" s="73" t="str">
        <f>IF(ISNA(VLOOKUP(B258,Klimabündnis!$B$2:$B$92,1,FALSE))," ","Klimabündnis")</f>
        <v xml:space="preserve"> </v>
      </c>
      <c r="F258" s="73"/>
      <c r="G258" s="22" t="str">
        <f>IF(OR(B258=Pionierstädte!$B$2,B258=Pionierstädte!$B$3),"Pionierstadt"," ")</f>
        <v xml:space="preserve"> </v>
      </c>
    </row>
    <row r="259" spans="1:7" x14ac:dyDescent="0.2">
      <c r="A259" s="61"/>
      <c r="B259" s="72" t="s">
        <v>301</v>
      </c>
      <c r="C259" s="73" t="str">
        <f>IF(ISNA(VLOOKUP(B259,KEM!$C$2:$C$112,1,FALSE))," ","KEM")</f>
        <v xml:space="preserve"> </v>
      </c>
      <c r="D259" s="73" t="str">
        <f>IF(ISNA(VLOOKUP(B259,KLAR!$C$2:$C$81,1,FALSE))," ","KLAR")</f>
        <v xml:space="preserve"> </v>
      </c>
      <c r="E259" s="73" t="str">
        <f>IF(ISNA(VLOOKUP(B259,Klimabündnis!$B$2:$B$92,1,FALSE))," ","Klimabündnis")</f>
        <v xml:space="preserve"> </v>
      </c>
      <c r="F259" s="73"/>
      <c r="G259" s="22" t="str">
        <f>IF(OR(B259=Pionierstädte!$B$2,B259=Pionierstädte!$B$3),"Pionierstadt"," ")</f>
        <v xml:space="preserve"> </v>
      </c>
    </row>
    <row r="260" spans="1:7" x14ac:dyDescent="0.2">
      <c r="A260" s="61"/>
      <c r="B260" s="72" t="s">
        <v>303</v>
      </c>
      <c r="C260" s="73" t="str">
        <f>IF(ISNA(VLOOKUP(B260,KEM!$C$2:$C$112,1,FALSE))," ","KEM")</f>
        <v xml:space="preserve"> </v>
      </c>
      <c r="D260" s="73" t="str">
        <f>IF(ISNA(VLOOKUP(B260,KLAR!$C$2:$C$81,1,FALSE))," ","KLAR")</f>
        <v xml:space="preserve"> </v>
      </c>
      <c r="E260" s="73" t="str">
        <f>IF(ISNA(VLOOKUP(B260,Klimabündnis!$B$2:$B$92,1,FALSE))," ","Klimabündnis")</f>
        <v xml:space="preserve"> </v>
      </c>
      <c r="F260" s="73"/>
      <c r="G260" s="22" t="str">
        <f>IF(OR(B260=Pionierstädte!$B$2,B260=Pionierstädte!$B$3),"Pionierstadt"," ")</f>
        <v xml:space="preserve"> </v>
      </c>
    </row>
    <row r="261" spans="1:7" x14ac:dyDescent="0.2">
      <c r="A261" s="61"/>
      <c r="B261" s="72" t="s">
        <v>304</v>
      </c>
      <c r="C261" s="73" t="str">
        <f>IF(ISNA(VLOOKUP(B261,KEM!$C$2:$C$112,1,FALSE))," ","KEM")</f>
        <v xml:space="preserve"> </v>
      </c>
      <c r="D261" s="73" t="str">
        <f>IF(ISNA(VLOOKUP(B261,KLAR!$C$2:$C$81,1,FALSE))," ","KLAR")</f>
        <v xml:space="preserve"> </v>
      </c>
      <c r="E261" s="73" t="str">
        <f>IF(ISNA(VLOOKUP(B261,Klimabündnis!$B$2:$B$92,1,FALSE))," ","Klimabündnis")</f>
        <v xml:space="preserve"> </v>
      </c>
      <c r="F261" s="73"/>
      <c r="G261" s="22" t="str">
        <f>IF(OR(B261=Pionierstädte!$B$2,B261=Pionierstädte!$B$3),"Pionierstadt"," ")</f>
        <v xml:space="preserve"> </v>
      </c>
    </row>
    <row r="262" spans="1:7" x14ac:dyDescent="0.2">
      <c r="A262" s="61"/>
      <c r="B262" s="72" t="s">
        <v>79</v>
      </c>
      <c r="C262" s="73" t="str">
        <f>IF(ISNA(VLOOKUP(B262,KEM!$C$2:$C$112,1,FALSE))," ","KEM")</f>
        <v xml:space="preserve"> </v>
      </c>
      <c r="D262" s="73" t="str">
        <f>IF(ISNA(VLOOKUP(B262,KLAR!$C$2:$C$81,1,FALSE))," ","KLAR")</f>
        <v xml:space="preserve"> </v>
      </c>
      <c r="E262" s="73" t="str">
        <f>IF(ISNA(VLOOKUP(B262,Klimabündnis!$B$2:$B$92,1,FALSE))," ","Klimabündnis")</f>
        <v>Klimabündnis</v>
      </c>
      <c r="F262" s="73"/>
      <c r="G262" s="22" t="str">
        <f>IF(OR(B262=Pionierstädte!$B$2,B262=Pionierstädte!$B$3),"Pionierstadt"," ")</f>
        <v xml:space="preserve"> </v>
      </c>
    </row>
    <row r="263" spans="1:7" x14ac:dyDescent="0.2">
      <c r="A263" s="61"/>
      <c r="B263" s="72" t="s">
        <v>80</v>
      </c>
      <c r="C263" s="73" t="str">
        <f>IF(ISNA(VLOOKUP(B263,KEM!$C$2:$C$112,1,FALSE))," ","KEM")</f>
        <v>KEM</v>
      </c>
      <c r="D263" s="73" t="str">
        <f>IF(ISNA(VLOOKUP(B263,KLAR!$C$2:$C$81,1,FALSE))," ","KLAR")</f>
        <v xml:space="preserve"> </v>
      </c>
      <c r="E263" s="73" t="str">
        <f>IF(ISNA(VLOOKUP(B263,Klimabündnis!$B$2:$B$92,1,FALSE))," ","Klimabündnis")</f>
        <v xml:space="preserve"> </v>
      </c>
      <c r="F263" s="73"/>
      <c r="G263" s="22" t="str">
        <f>IF(OR(B263=Pionierstädte!$B$2,B263=Pionierstädte!$B$3),"Pionierstadt"," ")</f>
        <v xml:space="preserve"> </v>
      </c>
    </row>
    <row r="264" spans="1:7" x14ac:dyDescent="0.2">
      <c r="A264" s="61"/>
      <c r="B264" s="72" t="s">
        <v>313</v>
      </c>
      <c r="C264" s="73" t="str">
        <f>IF(ISNA(VLOOKUP(B264,KEM!$C$2:$C$112,1,FALSE))," ","KEM")</f>
        <v xml:space="preserve"> </v>
      </c>
      <c r="D264" s="73" t="str">
        <f>IF(ISNA(VLOOKUP(B264,KLAR!$C$2:$C$81,1,FALSE))," ","KLAR")</f>
        <v xml:space="preserve"> </v>
      </c>
      <c r="E264" s="73" t="str">
        <f>IF(ISNA(VLOOKUP(B264,Klimabündnis!$B$2:$B$92,1,FALSE))," ","Klimabündnis")</f>
        <v xml:space="preserve"> </v>
      </c>
      <c r="F264" s="73"/>
      <c r="G264" s="22" t="str">
        <f>IF(OR(B264=Pionierstädte!$B$2,B264=Pionierstädte!$B$3),"Pionierstadt"," ")</f>
        <v xml:space="preserve"> </v>
      </c>
    </row>
    <row r="265" spans="1:7" x14ac:dyDescent="0.2">
      <c r="A265" s="61"/>
      <c r="B265" s="72" t="s">
        <v>305</v>
      </c>
      <c r="C265" s="73" t="str">
        <f>IF(ISNA(VLOOKUP(B265,KEM!$C$2:$C$112,1,FALSE))," ","KEM")</f>
        <v xml:space="preserve"> </v>
      </c>
      <c r="D265" s="73" t="str">
        <f>IF(ISNA(VLOOKUP(B265,KLAR!$C$2:$C$81,1,FALSE))," ","KLAR")</f>
        <v xml:space="preserve"> </v>
      </c>
      <c r="E265" s="73" t="str">
        <f>IF(ISNA(VLOOKUP(B265,Klimabündnis!$B$2:$B$92,1,FALSE))," ","Klimabündnis")</f>
        <v xml:space="preserve"> </v>
      </c>
      <c r="F265" s="73"/>
      <c r="G265" s="22" t="str">
        <f>IF(OR(B265=Pionierstädte!$B$2,B265=Pionierstädte!$B$3),"Pionierstadt"," ")</f>
        <v xml:space="preserve"> </v>
      </c>
    </row>
    <row r="266" spans="1:7" x14ac:dyDescent="0.2">
      <c r="A266" s="61"/>
      <c r="B266" s="72" t="s">
        <v>306</v>
      </c>
      <c r="C266" s="73" t="str">
        <f>IF(ISNA(VLOOKUP(B266,KEM!$C$2:$C$112,1,FALSE))," ","KEM")</f>
        <v xml:space="preserve"> </v>
      </c>
      <c r="D266" s="73" t="str">
        <f>IF(ISNA(VLOOKUP(B266,KLAR!$C$2:$C$81,1,FALSE))," ","KLAR")</f>
        <v xml:space="preserve"> </v>
      </c>
      <c r="E266" s="73" t="str">
        <f>IF(ISNA(VLOOKUP(B266,Klimabündnis!$B$2:$B$92,1,FALSE))," ","Klimabündnis")</f>
        <v xml:space="preserve"> </v>
      </c>
      <c r="F266" s="73"/>
      <c r="G266" s="22" t="str">
        <f>IF(OR(B266=Pionierstädte!$B$2,B266=Pionierstädte!$B$3),"Pionierstadt"," ")</f>
        <v xml:space="preserve"> </v>
      </c>
    </row>
    <row r="267" spans="1:7" x14ac:dyDescent="0.2">
      <c r="A267" s="61"/>
      <c r="B267" s="72" t="s">
        <v>307</v>
      </c>
      <c r="C267" s="73" t="str">
        <f>IF(ISNA(VLOOKUP(B267,KEM!$C$2:$C$112,1,FALSE))," ","KEM")</f>
        <v xml:space="preserve"> </v>
      </c>
      <c r="D267" s="73" t="str">
        <f>IF(ISNA(VLOOKUP(B267,KLAR!$C$2:$C$81,1,FALSE))," ","KLAR")</f>
        <v xml:space="preserve"> </v>
      </c>
      <c r="E267" s="73" t="str">
        <f>IF(ISNA(VLOOKUP(B267,Klimabündnis!$B$2:$B$92,1,FALSE))," ","Klimabündnis")</f>
        <v xml:space="preserve"> </v>
      </c>
      <c r="F267" s="73"/>
      <c r="G267" s="22" t="str">
        <f>IF(OR(B267=Pionierstädte!$B$2,B267=Pionierstädte!$B$3),"Pionierstadt"," ")</f>
        <v xml:space="preserve"> </v>
      </c>
    </row>
    <row r="268" spans="1:7" x14ac:dyDescent="0.2">
      <c r="A268" s="61"/>
      <c r="B268" s="72" t="s">
        <v>81</v>
      </c>
      <c r="C268" s="73" t="str">
        <f>IF(ISNA(VLOOKUP(B268,KEM!$C$2:$C$112,1,FALSE))," ","KEM")</f>
        <v>KEM</v>
      </c>
      <c r="D268" s="73" t="str">
        <f>IF(ISNA(VLOOKUP(B268,KLAR!$C$2:$C$81,1,FALSE))," ","KLAR")</f>
        <v xml:space="preserve"> </v>
      </c>
      <c r="E268" s="73" t="str">
        <f>IF(ISNA(VLOOKUP(B268,Klimabündnis!$B$2:$B$92,1,FALSE))," ","Klimabündnis")</f>
        <v>Klimabündnis</v>
      </c>
      <c r="F268" s="73"/>
      <c r="G268" s="22" t="str">
        <f>IF(OR(B268=Pionierstädte!$B$2,B268=Pionierstädte!$B$3),"Pionierstadt"," ")</f>
        <v xml:space="preserve"> </v>
      </c>
    </row>
    <row r="269" spans="1:7" x14ac:dyDescent="0.2">
      <c r="A269" s="61"/>
      <c r="B269" s="72" t="s">
        <v>308</v>
      </c>
      <c r="C269" s="73" t="str">
        <f>IF(ISNA(VLOOKUP(B269,KEM!$C$2:$C$112,1,FALSE))," ","KEM")</f>
        <v xml:space="preserve"> </v>
      </c>
      <c r="D269" s="73" t="str">
        <f>IF(ISNA(VLOOKUP(B269,KLAR!$C$2:$C$81,1,FALSE))," ","KLAR")</f>
        <v xml:space="preserve"> </v>
      </c>
      <c r="E269" s="73" t="str">
        <f>IF(ISNA(VLOOKUP(B269,Klimabündnis!$B$2:$B$92,1,FALSE))," ","Klimabündnis")</f>
        <v xml:space="preserve"> </v>
      </c>
      <c r="F269" s="73"/>
      <c r="G269" s="22" t="str">
        <f>IF(OR(B269=Pionierstädte!$B$2,B269=Pionierstädte!$B$3),"Pionierstadt"," ")</f>
        <v xml:space="preserve"> </v>
      </c>
    </row>
    <row r="270" spans="1:7" x14ac:dyDescent="0.2">
      <c r="A270" s="61"/>
      <c r="B270" s="72" t="s">
        <v>82</v>
      </c>
      <c r="C270" s="73" t="str">
        <f>IF(ISNA(VLOOKUP(B270,KEM!$C$2:$C$112,1,FALSE))," ","KEM")</f>
        <v xml:space="preserve"> </v>
      </c>
      <c r="D270" s="73" t="str">
        <f>IF(ISNA(VLOOKUP(B270,KLAR!$C$2:$C$81,1,FALSE))," ","KLAR")</f>
        <v xml:space="preserve"> </v>
      </c>
      <c r="E270" s="73" t="str">
        <f>IF(ISNA(VLOOKUP(B270,Klimabündnis!$B$2:$B$92,1,FALSE))," ","Klimabündnis")</f>
        <v>Klimabündnis</v>
      </c>
      <c r="F270" s="73"/>
      <c r="G270" s="22" t="str">
        <f>IF(OR(B270=Pionierstädte!$B$2,B270=Pionierstädte!$B$3),"Pionierstadt"," ")</f>
        <v xml:space="preserve"> </v>
      </c>
    </row>
    <row r="271" spans="1:7" x14ac:dyDescent="0.2">
      <c r="A271" s="61"/>
      <c r="B271" s="72" t="s">
        <v>212</v>
      </c>
      <c r="C271" s="73" t="str">
        <f>IF(ISNA(VLOOKUP(B271,KEM!$C$2:$C$112,1,FALSE))," ","KEM")</f>
        <v xml:space="preserve"> </v>
      </c>
      <c r="D271" s="73" t="str">
        <f>IF(ISNA(VLOOKUP(B271,KLAR!$C$2:$C$81,1,FALSE))," ","KLAR")</f>
        <v xml:space="preserve"> </v>
      </c>
      <c r="E271" s="73" t="str">
        <f>IF(ISNA(VLOOKUP(B271,Klimabündnis!$B$2:$B$92,1,FALSE))," ","Klimabündnis")</f>
        <v>Klimabündnis</v>
      </c>
      <c r="F271" s="73"/>
      <c r="G271" s="22" t="str">
        <f>IF(OR(B271=Pionierstädte!$B$2,B271=Pionierstädte!$B$3),"Pionierstadt"," ")</f>
        <v xml:space="preserve"> </v>
      </c>
    </row>
    <row r="272" spans="1:7" x14ac:dyDescent="0.2">
      <c r="A272" s="61"/>
      <c r="B272" s="72" t="s">
        <v>83</v>
      </c>
      <c r="C272" s="73" t="str">
        <f>IF(ISNA(VLOOKUP(B272,KEM!$C$2:$C$112,1,FALSE))," ","KEM")</f>
        <v>KEM</v>
      </c>
      <c r="D272" s="73" t="str">
        <f>IF(ISNA(VLOOKUP(B272,KLAR!$C$2:$C$81,1,FALSE))," ","KLAR")</f>
        <v xml:space="preserve"> </v>
      </c>
      <c r="E272" s="73" t="str">
        <f>IF(ISNA(VLOOKUP(B272,Klimabündnis!$B$2:$B$92,1,FALSE))," ","Klimabündnis")</f>
        <v xml:space="preserve"> </v>
      </c>
      <c r="F272" s="73"/>
      <c r="G272" s="22" t="str">
        <f>IF(OR(B272=Pionierstädte!$B$2,B272=Pionierstädte!$B$3),"Pionierstadt"," ")</f>
        <v xml:space="preserve"> </v>
      </c>
    </row>
    <row r="273" spans="1:7" x14ac:dyDescent="0.2">
      <c r="A273" s="61"/>
      <c r="B273" s="72" t="s">
        <v>309</v>
      </c>
      <c r="C273" s="73" t="str">
        <f>IF(ISNA(VLOOKUP(B273,KEM!$C$2:$C$112,1,FALSE))," ","KEM")</f>
        <v xml:space="preserve"> </v>
      </c>
      <c r="D273" s="73" t="str">
        <f>IF(ISNA(VLOOKUP(B273,KLAR!$C$2:$C$81,1,FALSE))," ","KLAR")</f>
        <v xml:space="preserve"> </v>
      </c>
      <c r="E273" s="73" t="str">
        <f>IF(ISNA(VLOOKUP(B273,Klimabündnis!$B$2:$B$92,1,FALSE))," ","Klimabündnis")</f>
        <v xml:space="preserve"> </v>
      </c>
      <c r="F273" s="73"/>
      <c r="G273" s="22" t="str">
        <f>IF(OR(B273=Pionierstädte!$B$2,B273=Pionierstädte!$B$3),"Pionierstadt"," ")</f>
        <v xml:space="preserve"> </v>
      </c>
    </row>
    <row r="274" spans="1:7" x14ac:dyDescent="0.2">
      <c r="A274" s="61"/>
      <c r="B274" s="72" t="s">
        <v>310</v>
      </c>
      <c r="C274" s="73" t="str">
        <f>IF(ISNA(VLOOKUP(B274,KEM!$C$2:$C$112,1,FALSE))," ","KEM")</f>
        <v xml:space="preserve"> </v>
      </c>
      <c r="D274" s="73" t="str">
        <f>IF(ISNA(VLOOKUP(B274,KLAR!$C$2:$C$81,1,FALSE))," ","KLAR")</f>
        <v xml:space="preserve"> </v>
      </c>
      <c r="E274" s="73" t="str">
        <f>IF(ISNA(VLOOKUP(B274,Klimabündnis!$B$2:$B$92,1,FALSE))," ","Klimabündnis")</f>
        <v xml:space="preserve"> </v>
      </c>
      <c r="F274" s="73"/>
      <c r="G274" s="22" t="str">
        <f>IF(OR(B274=Pionierstädte!$B$2,B274=Pionierstädte!$B$3),"Pionierstadt"," ")</f>
        <v xml:space="preserve"> </v>
      </c>
    </row>
    <row r="275" spans="1:7" x14ac:dyDescent="0.2">
      <c r="A275" s="61"/>
      <c r="B275" s="72" t="s">
        <v>311</v>
      </c>
      <c r="C275" s="73" t="str">
        <f>IF(ISNA(VLOOKUP(B275,KEM!$C$2:$C$112,1,FALSE))," ","KEM")</f>
        <v xml:space="preserve"> </v>
      </c>
      <c r="D275" s="73" t="str">
        <f>IF(ISNA(VLOOKUP(B275,KLAR!$C$2:$C$81,1,FALSE))," ","KLAR")</f>
        <v xml:space="preserve"> </v>
      </c>
      <c r="E275" s="73" t="str">
        <f>IF(ISNA(VLOOKUP(B275,Klimabündnis!$B$2:$B$92,1,FALSE))," ","Klimabündnis")</f>
        <v xml:space="preserve"> </v>
      </c>
      <c r="F275" s="73"/>
      <c r="G275" s="22" t="str">
        <f>IF(OR(B275=Pionierstädte!$B$2,B275=Pionierstädte!$B$3),"Pionierstadt"," ")</f>
        <v xml:space="preserve"> </v>
      </c>
    </row>
    <row r="276" spans="1:7" x14ac:dyDescent="0.2">
      <c r="A276" s="61"/>
      <c r="B276" s="72" t="s">
        <v>84</v>
      </c>
      <c r="C276" s="73" t="str">
        <f>IF(ISNA(VLOOKUP(B276,KEM!$C$2:$C$112,1,FALSE))," ","KEM")</f>
        <v xml:space="preserve"> </v>
      </c>
      <c r="D276" s="73" t="str">
        <f>IF(ISNA(VLOOKUP(B276,KLAR!$C$2:$C$81,1,FALSE))," ","KLAR")</f>
        <v xml:space="preserve"> </v>
      </c>
      <c r="E276" s="73" t="str">
        <f>IF(ISNA(VLOOKUP(B276,Klimabündnis!$B$2:$B$92,1,FALSE))," ","Klimabündnis")</f>
        <v>Klimabündnis</v>
      </c>
      <c r="F276" s="73"/>
      <c r="G276" s="22" t="str">
        <f>IF(OR(B276=Pionierstädte!$B$2,B276=Pionierstädte!$B$3),"Pionierstadt"," ")</f>
        <v xml:space="preserve"> </v>
      </c>
    </row>
    <row r="277" spans="1:7" x14ac:dyDescent="0.2">
      <c r="A277" s="61"/>
      <c r="B277" s="72" t="s">
        <v>312</v>
      </c>
      <c r="C277" s="73" t="str">
        <f>IF(ISNA(VLOOKUP(B277,KEM!$C$2:$C$112,1,FALSE))," ","KEM")</f>
        <v xml:space="preserve"> </v>
      </c>
      <c r="D277" s="73" t="str">
        <f>IF(ISNA(VLOOKUP(B277,KLAR!$C$2:$C$81,1,FALSE))," ","KLAR")</f>
        <v xml:space="preserve"> </v>
      </c>
      <c r="E277" s="73" t="str">
        <f>IF(ISNA(VLOOKUP(B277,Klimabündnis!$B$2:$B$92,1,FALSE))," ","Klimabündnis")</f>
        <v xml:space="preserve"> </v>
      </c>
      <c r="F277" s="73"/>
      <c r="G277" s="22" t="str">
        <f>IF(OR(B277=Pionierstädte!$B$2,B277=Pionierstädte!$B$3),"Pionierstadt"," ")</f>
        <v xml:space="preserve"> </v>
      </c>
    </row>
    <row r="278" spans="1:7" ht="13.5" thickBot="1" x14ac:dyDescent="0.25">
      <c r="A278" s="62"/>
      <c r="B278" s="74" t="s">
        <v>85</v>
      </c>
      <c r="C278" s="75" t="str">
        <f>IF(ISNA(VLOOKUP(B278,KEM!$C$2:$C$112,1,FALSE))," ","KEM")</f>
        <v>KEM</v>
      </c>
      <c r="D278" s="75" t="str">
        <f>IF(ISNA(VLOOKUP(B278,KLAR!$C$2:$C$81,1,FALSE))," ","KLAR")</f>
        <v xml:space="preserve"> </v>
      </c>
      <c r="E278" s="75" t="str">
        <f>IF(ISNA(VLOOKUP(B278,Klimabündnis!$B$2:$B$92,1,FALSE))," ","Klimabündnis")</f>
        <v>Klimabündnis</v>
      </c>
      <c r="F278" s="75"/>
      <c r="G278" s="23" t="str">
        <f>IF(OR(B278=Pionierstädte!$B$2,B278=Pionierstädte!$B$3),"Pionierstadt"," ")</f>
        <v xml:space="preserve"> </v>
      </c>
    </row>
  </sheetData>
  <autoFilter ref="A1:G279" xr:uid="{F6C028C0-B683-4E32-A8A4-E8A5C7F5FA5A}"/>
  <sortState xmlns:xlrd2="http://schemas.microsoft.com/office/spreadsheetml/2017/richdata2" ref="B246:G278">
    <sortCondition ref="B278"/>
  </sortState>
  <mergeCells count="8">
    <mergeCell ref="A226:A245"/>
    <mergeCell ref="A246:A278"/>
    <mergeCell ref="A2:A38"/>
    <mergeCell ref="A39:A68"/>
    <mergeCell ref="A69:A92"/>
    <mergeCell ref="A94:A156"/>
    <mergeCell ref="A157:A195"/>
    <mergeCell ref="A196:A22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KEM</vt:lpstr>
      <vt:lpstr>E5</vt:lpstr>
      <vt:lpstr>KLAR</vt:lpstr>
      <vt:lpstr>Pionierstädte</vt:lpstr>
      <vt:lpstr>Klimabündnis</vt:lpstr>
      <vt:lpstr>alle Programme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 Lisa</dc:creator>
  <cp:lastModifiedBy>HEIM Lisa</cp:lastModifiedBy>
  <dcterms:created xsi:type="dcterms:W3CDTF">2025-05-19T12:05:43Z</dcterms:created>
  <dcterms:modified xsi:type="dcterms:W3CDTF">2025-07-15T12:59:11Z</dcterms:modified>
</cp:coreProperties>
</file>