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FRANZ\VA2024\Regierungsvorlage\Internet\"/>
    </mc:Choice>
  </mc:AlternateContent>
  <bookViews>
    <workbookView xWindow="0" yWindow="0" windowWidth="28800" windowHeight="11730"/>
  </bookViews>
  <sheets>
    <sheet name="Folgekostenabschätzung" sheetId="1" r:id="rId1"/>
  </sheets>
  <definedNames>
    <definedName name="_xlnm._FilterDatabase" localSheetId="0" hidden="1">Folgekostenabschätzung!$A$2:$K$46</definedName>
    <definedName name="_xlnm.Print_Area" localSheetId="0">Folgekostenabschätzung!$A$1:$W$46</definedName>
  </definedNames>
  <calcPr calcId="162913"/>
</workbook>
</file>

<file path=xl/calcChain.xml><?xml version="1.0" encoding="utf-8"?>
<calcChain xmlns="http://schemas.openxmlformats.org/spreadsheetml/2006/main">
  <c r="I46" i="1" l="1"/>
  <c r="S46" i="1" l="1"/>
  <c r="T46" i="1"/>
  <c r="U46" i="1"/>
  <c r="V46" i="1"/>
  <c r="W46" i="1"/>
  <c r="N46" i="1"/>
  <c r="O46" i="1"/>
  <c r="P46" i="1"/>
  <c r="Q46" i="1"/>
  <c r="M46" i="1"/>
</calcChain>
</file>

<file path=xl/sharedStrings.xml><?xml version="1.0" encoding="utf-8"?>
<sst xmlns="http://schemas.openxmlformats.org/spreadsheetml/2006/main" count="466" uniqueCount="158">
  <si>
    <t>Haushalt</t>
  </si>
  <si>
    <t>Ansatz</t>
  </si>
  <si>
    <t>Post</t>
  </si>
  <si>
    <t>Untergliederung</t>
  </si>
  <si>
    <t>Rechenstelle</t>
  </si>
  <si>
    <t>Anweisende Stelle</t>
  </si>
  <si>
    <t>Deckungsklasse</t>
  </si>
  <si>
    <t>Bezeichnung</t>
  </si>
  <si>
    <t>VA 2024</t>
  </si>
  <si>
    <t>in Euro</t>
  </si>
  <si>
    <t>polRef</t>
  </si>
  <si>
    <t>Finanz-KZ</t>
  </si>
  <si>
    <t>1</t>
  </si>
  <si>
    <t>611003</t>
  </si>
  <si>
    <t>0200</t>
  </si>
  <si>
    <t>000</t>
  </si>
  <si>
    <t>100</t>
  </si>
  <si>
    <t>0412</t>
  </si>
  <si>
    <t>603</t>
  </si>
  <si>
    <t>Maschinen und maschinelle Anlagen</t>
  </si>
  <si>
    <t>03</t>
  </si>
  <si>
    <t>A3</t>
  </si>
  <si>
    <t>Voranschlagskonten für investive Vorhaben</t>
  </si>
  <si>
    <t>020033</t>
  </si>
  <si>
    <t>0700</t>
  </si>
  <si>
    <t>002</t>
  </si>
  <si>
    <t>0130</t>
  </si>
  <si>
    <t>041</t>
  </si>
  <si>
    <t>01</t>
  </si>
  <si>
    <t>0420</t>
  </si>
  <si>
    <t>Amts-, Betriebs- und Geschäftsausstattung</t>
  </si>
  <si>
    <t>0405</t>
  </si>
  <si>
    <t>001</t>
  </si>
  <si>
    <t>Lastkraftwagen</t>
  </si>
  <si>
    <t>02</t>
  </si>
  <si>
    <t>0402</t>
  </si>
  <si>
    <t>Sonstige Kraftfahrzeuge</t>
  </si>
  <si>
    <t>020163</t>
  </si>
  <si>
    <t>0401</t>
  </si>
  <si>
    <t>046</t>
  </si>
  <si>
    <t>Personenkraftwagen</t>
  </si>
  <si>
    <t>005</t>
  </si>
  <si>
    <t>Hybrid- und Elektropersonenkraftwagen</t>
  </si>
  <si>
    <t>649203</t>
  </si>
  <si>
    <t>2220</t>
  </si>
  <si>
    <t>624</t>
  </si>
  <si>
    <t>06</t>
  </si>
  <si>
    <t>867113</t>
  </si>
  <si>
    <t>0100</t>
  </si>
  <si>
    <t>3940</t>
  </si>
  <si>
    <t>855</t>
  </si>
  <si>
    <t>Gebäude und Bauten</t>
  </si>
  <si>
    <t>220103</t>
  </si>
  <si>
    <t>280</t>
  </si>
  <si>
    <t>04</t>
  </si>
  <si>
    <t>611103</t>
  </si>
  <si>
    <t>0602</t>
  </si>
  <si>
    <t>200</t>
  </si>
  <si>
    <t>6210</t>
  </si>
  <si>
    <t>660</t>
  </si>
  <si>
    <t>Im Bau befindliche Straßenbauten (durch Dritte)</t>
  </si>
  <si>
    <t>611803</t>
  </si>
  <si>
    <t>664</t>
  </si>
  <si>
    <t>Bauliche Instands. v. Straßenbauten (durch Dritte)</t>
  </si>
  <si>
    <t>611703</t>
  </si>
  <si>
    <t>Instands. v. Straßenbauten n. Kat. (durch Dritte)</t>
  </si>
  <si>
    <t>0030</t>
  </si>
  <si>
    <t>Grundeinlösungen Straßenbauten</t>
  </si>
  <si>
    <t>0632</t>
  </si>
  <si>
    <t>Im Bau befindl. Gebäude und Bauten (durch Dritte)</t>
  </si>
  <si>
    <t>649003</t>
  </si>
  <si>
    <t>0692</t>
  </si>
  <si>
    <t>6220</t>
  </si>
  <si>
    <t>Errichtung Lkw-Kontrollstellen</t>
  </si>
  <si>
    <t>6420</t>
  </si>
  <si>
    <t>283103</t>
  </si>
  <si>
    <t>275</t>
  </si>
  <si>
    <t>120</t>
  </si>
  <si>
    <t>Lds.archiv, Neubau Speicher 6 bzw. Adaptierung</t>
  </si>
  <si>
    <t>221423</t>
  </si>
  <si>
    <t>317</t>
  </si>
  <si>
    <t>135</t>
  </si>
  <si>
    <t>LLA Imst, Dachbodenausbau bzw. Sanierung</t>
  </si>
  <si>
    <t>020003</t>
  </si>
  <si>
    <t>103</t>
  </si>
  <si>
    <t>930</t>
  </si>
  <si>
    <t>Druckwerk, Neubau</t>
  </si>
  <si>
    <t>362003</t>
  </si>
  <si>
    <t>282</t>
  </si>
  <si>
    <t>157</t>
  </si>
  <si>
    <t>TFBS Lohbachufer - Neubau Schönheitsberufe</t>
  </si>
  <si>
    <t>430113</t>
  </si>
  <si>
    <t>332</t>
  </si>
  <si>
    <t>092</t>
  </si>
  <si>
    <t>Lds.Kinderheim Axams, Neubau Wohnhaus</t>
  </si>
  <si>
    <t>020023</t>
  </si>
  <si>
    <t>056</t>
  </si>
  <si>
    <t>127</t>
  </si>
  <si>
    <t>LH 1-Trakt A, San./Adapt., wärmetechn. Sanierung</t>
  </si>
  <si>
    <t>020133</t>
  </si>
  <si>
    <t>242</t>
  </si>
  <si>
    <t>053</t>
  </si>
  <si>
    <t>Wärme- u. sicherheitstechn. Sanierungsmaßnahmen</t>
  </si>
  <si>
    <t>220203</t>
  </si>
  <si>
    <t>325</t>
  </si>
  <si>
    <t>086</t>
  </si>
  <si>
    <t>TFBS Handel u. Büro Kitzbühel, Aufstockung</t>
  </si>
  <si>
    <t>238</t>
  </si>
  <si>
    <t>128</t>
  </si>
  <si>
    <t>Schloss Lengberg, Neubau Unterkunftsgebäude</t>
  </si>
  <si>
    <t>324</t>
  </si>
  <si>
    <t>085</t>
  </si>
  <si>
    <t>TFBS St. Nikolaus, Gen.san. Chemielabor</t>
  </si>
  <si>
    <t>213123</t>
  </si>
  <si>
    <t>323</t>
  </si>
  <si>
    <t>084</t>
  </si>
  <si>
    <t>LSS Mils, Adaptierung</t>
  </si>
  <si>
    <t>251003</t>
  </si>
  <si>
    <t>328</t>
  </si>
  <si>
    <t>089</t>
  </si>
  <si>
    <t>SH Mariann Hill Landeck, Gen.san./Einrichtung</t>
  </si>
  <si>
    <t>340003</t>
  </si>
  <si>
    <t>331</t>
  </si>
  <si>
    <t>926</t>
  </si>
  <si>
    <t>Kaiserjägermuseum, Sanierung</t>
  </si>
  <si>
    <t>067</t>
  </si>
  <si>
    <t>928</t>
  </si>
  <si>
    <t>KFZ-Prüfhalle, Adapt./Aufstockung/Sanierung</t>
  </si>
  <si>
    <t>439003</t>
  </si>
  <si>
    <t>333</t>
  </si>
  <si>
    <t>Jugendland Arzl, Adaptier.u.Maßn. Barrierefreiheit</t>
  </si>
  <si>
    <t>561113</t>
  </si>
  <si>
    <t>8400</t>
  </si>
  <si>
    <t>591</t>
  </si>
  <si>
    <t>FKK Aufstockung Flachbau</t>
  </si>
  <si>
    <t>319</t>
  </si>
  <si>
    <t>Neubau West - Ersatzbau Chirurgie-Bettenhaus</t>
  </si>
  <si>
    <r>
      <rPr>
        <b/>
        <sz val="12"/>
        <color indexed="8"/>
        <rFont val="Arial"/>
        <family val="2"/>
      </rPr>
      <t>Finanzierungsvoranschlag</t>
    </r>
    <r>
      <rPr>
        <b/>
        <sz val="8"/>
        <color indexed="8"/>
        <rFont val="Arial"/>
        <family val="2"/>
      </rPr>
      <t xml:space="preserve">
Folgekostenabschätzung im investiven Sinne:
</t>
    </r>
    <r>
      <rPr>
        <u/>
        <sz val="8"/>
        <color indexed="8"/>
        <rFont val="Arial"/>
        <family val="2"/>
      </rPr>
      <t>Anmerkung:</t>
    </r>
    <r>
      <rPr>
        <sz val="8"/>
        <color indexed="8"/>
        <rFont val="Arial"/>
        <family val="2"/>
      </rPr>
      <t xml:space="preserve"> Hier sind investive Folgekosten gemeint, die im Zuge der Umsetzungs-phase der veranschlagten Investitionsvorhaben notwendig sind. Aufgrund der Tatsache, dass etwaigen über ein Jahr hinausgehenden Investitionsvorhaben noch kein Budgetbeschluss des Tiroler Landtages zugrunde liegt, müssen hierzu entsprechende Regierungs- und/oder Landtagsbeschlüsse vorliegen.</t>
    </r>
  </si>
  <si>
    <r>
      <rPr>
        <b/>
        <sz val="12"/>
        <color indexed="8"/>
        <rFont val="Arial"/>
        <family val="2"/>
      </rPr>
      <t>Finanzierungsvoranschlag</t>
    </r>
    <r>
      <rPr>
        <b/>
        <sz val="8"/>
        <color indexed="8"/>
        <rFont val="Arial"/>
        <family val="2"/>
      </rPr>
      <t xml:space="preserve">
Folgekostenabschätzung für Wartung, Instandhaltung und Betrieb:
</t>
    </r>
    <r>
      <rPr>
        <u/>
        <sz val="8"/>
        <color indexed="8"/>
        <rFont val="Arial"/>
        <family val="2"/>
      </rPr>
      <t>Anmerkung:</t>
    </r>
    <r>
      <rPr>
        <sz val="8"/>
        <color indexed="8"/>
        <rFont val="Arial"/>
        <family val="2"/>
      </rPr>
      <t xml:space="preserve"> Hier sind die zu erwartenden Folgekostenabschätzungen für Wartung, Instandhaltung und Betrieb zu erfassen. Wichtig ist, dass es bei Sammel-Voranschlagskonten nicht darum geht, einzelne Investitionsmaßnahmen im Detail zu bewerten, sondern eine gewissenhafte und nachvollziehbare Schätzung der Folgekosten aller Investitionsmaßnahmen der Summe nach vorzunehmen.</t>
    </r>
  </si>
  <si>
    <t xml:space="preserve">Bitte führen Sie hier alle Investitionsmaßnahmen und -projekte mit Investitionskosten höher € 100.000,-- an, 
die nicht in eigens hierfür eingerichteten projektbezogenen V.K. budgetiert sind: </t>
  </si>
  <si>
    <t>SAP, IPA Ablöse, Lizenzen</t>
  </si>
  <si>
    <t>BUILD:tirol Allgemeines Programmbudget Digitalisierung Software</t>
  </si>
  <si>
    <t>Zeiterfassung, Neuausschreibung Zeus</t>
  </si>
  <si>
    <t>Storagesystem - Erweiterung lt. Summenblatt</t>
  </si>
  <si>
    <t>Application Whitelisting Windows Umgebung</t>
  </si>
  <si>
    <t>Exchange Serverinfrastruktur erneuern (6 Server)</t>
  </si>
  <si>
    <t>Sg. Innenrevision und IT</t>
  </si>
  <si>
    <t>Abt. Hochbau</t>
  </si>
  <si>
    <t>Kollektorgang neu (Erschließung Druckwerk)</t>
  </si>
  <si>
    <t xml:space="preserve">Kollektorgang neu für Bestandserschließung </t>
  </si>
  <si>
    <t>zenrale Heizungsanlage für 3 Gebäude (HAK/TFBS Landeck/Schülerheim Mariann Hill); Umrüstung der bestehenden Öl-Heizungsanlage auf eine energieeffiziente Heizung/Kühlung</t>
  </si>
  <si>
    <t>Fenstersanierung straßenseitig und innenhofseitig inkl. Nebenleistungen (wärmetechn. Verbesserung/2-Scheiben-Isolierverglasung))</t>
  </si>
  <si>
    <t>Entwicklung</t>
  </si>
  <si>
    <t>Landesforstgärten</t>
  </si>
  <si>
    <t>Kühlhaus Forstgarten Bad Häring</t>
  </si>
  <si>
    <t>Software</t>
  </si>
  <si>
    <t>4630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</si>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</sst>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&quot;€&quot;_-;\-* #,##0.00\ &quot;€&quot;_-;_-* &quot;-&quot;??\ &quot;€&quot;_-;_-@_-"/>
    <numFmt numFmtId="166" formatCode="_-&quot;öS&quot;\ * #,##0.00_-;\-&quot;öS&quot;\ * #,##0.00_-;_-&quot;öS&quot;\ * &quot;-&quot;??_-;_-@_-"/>
  </numFmts>
  <fonts count="48" x14ac:knownFonts="1"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theme="0"/>
      <name val="Calibri"/>
      <family val="2"/>
      <scheme val="minor"/>
    </font>
    <font>
      <u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329">
    <xf numFmtId="0" fontId="0" fillId="0" borderId="0"/>
    <xf numFmtId="0" fontId="25" fillId="0" borderId="0"/>
    <xf numFmtId="43" fontId="25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1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5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1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9" fillId="42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36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16" fillId="8" borderId="18" applyNumberFormat="0" applyAlignment="0" applyProtection="0"/>
    <xf numFmtId="0" fontId="17" fillId="8" borderId="17" applyNumberFormat="0" applyAlignment="0" applyProtection="0"/>
    <xf numFmtId="0" fontId="15" fillId="7" borderId="17" applyNumberFormat="0" applyAlignment="0" applyProtection="0"/>
    <xf numFmtId="0" fontId="22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4" fillId="6" borderId="0" applyNumberFormat="0" applyBorder="0" applyAlignment="0" applyProtection="0"/>
    <xf numFmtId="0" fontId="28" fillId="10" borderId="21" applyNumberFormat="0" applyFont="0" applyAlignment="0" applyProtection="0"/>
    <xf numFmtId="0" fontId="28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8" fillId="10" borderId="21" applyNumberFormat="0" applyFont="0" applyAlignment="0" applyProtection="0"/>
    <xf numFmtId="0" fontId="28" fillId="10" borderId="21" applyNumberFormat="0" applyFont="0" applyAlignment="0" applyProtection="0"/>
    <xf numFmtId="0" fontId="28" fillId="10" borderId="21" applyNumberFormat="0" applyFont="0" applyAlignment="0" applyProtection="0"/>
    <xf numFmtId="0" fontId="28" fillId="10" borderId="21" applyNumberFormat="0" applyFont="0" applyAlignment="0" applyProtection="0"/>
    <xf numFmtId="0" fontId="28" fillId="10" borderId="21" applyNumberFormat="0" applyFont="0" applyAlignment="0" applyProtection="0"/>
    <xf numFmtId="0" fontId="25" fillId="10" borderId="21" applyNumberFormat="0" applyFont="0" applyAlignment="0" applyProtection="0"/>
    <xf numFmtId="0" fontId="28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25" fillId="10" borderId="21" applyNumberFormat="0" applyFont="0" applyAlignment="0" applyProtection="0"/>
    <xf numFmtId="0" fontId="1" fillId="10" borderId="21" applyNumberFormat="0" applyFont="0" applyAlignment="0" applyProtection="0"/>
    <xf numFmtId="0" fontId="25" fillId="10" borderId="21" applyNumberFormat="0" applyFont="0" applyAlignment="0" applyProtection="0"/>
    <xf numFmtId="0" fontId="13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0" fillId="0" borderId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19" applyNumberFormat="0" applyFill="0" applyAlignment="0" applyProtection="0"/>
    <xf numFmtId="165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9" borderId="20" applyNumberFormat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7" applyNumberFormat="0" applyAlignment="0" applyProtection="0"/>
    <xf numFmtId="0" fontId="39" fillId="8" borderId="18" applyNumberFormat="0" applyAlignment="0" applyProtection="0"/>
    <xf numFmtId="0" fontId="40" fillId="8" borderId="17" applyNumberFormat="0" applyAlignment="0" applyProtection="0"/>
    <xf numFmtId="0" fontId="41" fillId="0" borderId="19" applyNumberFormat="0" applyFill="0" applyAlignment="0" applyProtection="0"/>
    <xf numFmtId="0" fontId="42" fillId="9" borderId="2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4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5" fillId="34" borderId="0" applyNumberFormat="0" applyBorder="0" applyAlignment="0" applyProtection="0"/>
    <xf numFmtId="0" fontId="27" fillId="0" borderId="0"/>
    <xf numFmtId="0" fontId="27" fillId="0" borderId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72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1" fontId="5" fillId="0" borderId="4" xfId="0" applyNumberFormat="1" applyFont="1" applyBorder="1" applyAlignment="1">
      <alignment horizontal="center"/>
    </xf>
    <xf numFmtId="3" fontId="0" fillId="0" borderId="0" xfId="0" applyNumberFormat="1"/>
    <xf numFmtId="0" fontId="6" fillId="0" borderId="0" xfId="0" applyFont="1" applyFill="1" applyBorder="1" applyAlignment="1"/>
    <xf numFmtId="0" fontId="0" fillId="0" borderId="0" xfId="0" applyFill="1" applyBorder="1"/>
    <xf numFmtId="0" fontId="3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3" fontId="0" fillId="0" borderId="5" xfId="0" applyNumberFormat="1" applyBorder="1"/>
    <xf numFmtId="0" fontId="0" fillId="0" borderId="5" xfId="0" applyBorder="1"/>
    <xf numFmtId="3" fontId="5" fillId="0" borderId="12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0" fillId="0" borderId="0" xfId="0"/>
    <xf numFmtId="3" fontId="2" fillId="0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horizontal="right"/>
    </xf>
    <xf numFmtId="0" fontId="0" fillId="0" borderId="0" xfId="0"/>
    <xf numFmtId="0" fontId="5" fillId="0" borderId="0" xfId="0" applyFont="1"/>
    <xf numFmtId="0" fontId="0" fillId="0" borderId="0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0" fillId="0" borderId="0" xfId="0" applyFill="1"/>
    <xf numFmtId="3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/>
    <xf numFmtId="0" fontId="2" fillId="43" borderId="1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/>
    </xf>
    <xf numFmtId="0" fontId="2" fillId="43" borderId="1" xfId="0" applyFont="1" applyFill="1" applyBorder="1" applyAlignment="1">
      <alignment horizontal="left" vertical="center"/>
    </xf>
    <xf numFmtId="0" fontId="2" fillId="43" borderId="1" xfId="0" quotePrefix="1" applyFont="1" applyFill="1" applyBorder="1" applyAlignment="1">
      <alignment horizontal="center" vertical="center"/>
    </xf>
    <xf numFmtId="0" fontId="5" fillId="0" borderId="5" xfId="0" applyFont="1" applyBorder="1"/>
    <xf numFmtId="1" fontId="5" fillId="0" borderId="6" xfId="0" applyNumberFormat="1" applyFont="1" applyBorder="1" applyAlignment="1">
      <alignment horizontal="center"/>
    </xf>
    <xf numFmtId="0" fontId="46" fillId="0" borderId="0" xfId="0" applyFont="1"/>
    <xf numFmtId="0" fontId="47" fillId="0" borderId="24" xfId="0" applyFont="1" applyFill="1" applyBorder="1" applyAlignment="1">
      <alignment horizontal="left" vertical="center"/>
    </xf>
    <xf numFmtId="3" fontId="46" fillId="0" borderId="23" xfId="0" applyNumberFormat="1" applyFont="1" applyBorder="1"/>
    <xf numFmtId="0" fontId="46" fillId="0" borderId="23" xfId="0" applyFont="1" applyBorder="1"/>
    <xf numFmtId="0" fontId="46" fillId="0" borderId="23" xfId="0" applyFont="1" applyFill="1" applyBorder="1"/>
    <xf numFmtId="0" fontId="46" fillId="0" borderId="0" xfId="0" applyFont="1" applyAlignment="1">
      <alignment horizontal="right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3" fontId="4" fillId="0" borderId="4" xfId="0" applyNumberFormat="1" applyFont="1" applyBorder="1" applyAlignment="1">
      <alignment horizontal="left" wrapText="1"/>
    </xf>
    <xf numFmtId="3" fontId="4" fillId="0" borderId="4" xfId="0" applyNumberFormat="1" applyFont="1" applyBorder="1" applyAlignment="1">
      <alignment horizontal="left"/>
    </xf>
    <xf numFmtId="0" fontId="24" fillId="2" borderId="4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/>
    </xf>
  </cellXfs>
  <cellStyles count="2329">
    <cellStyle name="20 % - Akzent1 2" xfId="11"/>
    <cellStyle name="20 % - Akzent1 2 2" xfId="1686"/>
    <cellStyle name="20 % - Akzent1 2 3" xfId="1049"/>
    <cellStyle name="20 % - Akzent1 3" xfId="12"/>
    <cellStyle name="20 % - Akzent1 3 2" xfId="13"/>
    <cellStyle name="20 % - Akzent1 3 2 2" xfId="14"/>
    <cellStyle name="20 % - Akzent1 3 3" xfId="15"/>
    <cellStyle name="20 % - Akzent1 4" xfId="16"/>
    <cellStyle name="20 % - Akzent1 4 2" xfId="17"/>
    <cellStyle name="20 % - Akzent1 4 2 2" xfId="18"/>
    <cellStyle name="20 % - Akzent1 4 3" xfId="19"/>
    <cellStyle name="20 % - Akzent1 5" xfId="20"/>
    <cellStyle name="20 % - Akzent1 5 2" xfId="21"/>
    <cellStyle name="20 % - Akzent1 5 2 2" xfId="22"/>
    <cellStyle name="20 % - Akzent1 5 3" xfId="23"/>
    <cellStyle name="20 % - Akzent1 6" xfId="24"/>
    <cellStyle name="20 % - Akzent1 6 2" xfId="25"/>
    <cellStyle name="20 % - Akzent1 7" xfId="26"/>
    <cellStyle name="20 % - Akzent1 8" xfId="27"/>
    <cellStyle name="20 % - Akzent1 9" xfId="525"/>
    <cellStyle name="20 % - Akzent2 2" xfId="28"/>
    <cellStyle name="20 % - Akzent2 2 2" xfId="1687"/>
    <cellStyle name="20 % - Akzent2 2 3" xfId="1050"/>
    <cellStyle name="20 % - Akzent2 3" xfId="29"/>
    <cellStyle name="20 % - Akzent2 3 2" xfId="30"/>
    <cellStyle name="20 % - Akzent2 3 2 2" xfId="31"/>
    <cellStyle name="20 % - Akzent2 3 3" xfId="32"/>
    <cellStyle name="20 % - Akzent2 4" xfId="33"/>
    <cellStyle name="20 % - Akzent2 4 2" xfId="34"/>
    <cellStyle name="20 % - Akzent2 4 2 2" xfId="35"/>
    <cellStyle name="20 % - Akzent2 4 3" xfId="36"/>
    <cellStyle name="20 % - Akzent2 5" xfId="37"/>
    <cellStyle name="20 % - Akzent2 5 2" xfId="38"/>
    <cellStyle name="20 % - Akzent2 5 2 2" xfId="39"/>
    <cellStyle name="20 % - Akzent2 5 3" xfId="40"/>
    <cellStyle name="20 % - Akzent2 6" xfId="41"/>
    <cellStyle name="20 % - Akzent2 6 2" xfId="42"/>
    <cellStyle name="20 % - Akzent2 7" xfId="43"/>
    <cellStyle name="20 % - Akzent2 8" xfId="44"/>
    <cellStyle name="20 % - Akzent2 9" xfId="529"/>
    <cellStyle name="20 % - Akzent3 2" xfId="45"/>
    <cellStyle name="20 % - Akzent3 2 2" xfId="1688"/>
    <cellStyle name="20 % - Akzent3 2 3" xfId="1051"/>
    <cellStyle name="20 % - Akzent3 3" xfId="46"/>
    <cellStyle name="20 % - Akzent3 3 2" xfId="47"/>
    <cellStyle name="20 % - Akzent3 3 2 2" xfId="48"/>
    <cellStyle name="20 % - Akzent3 3 3" xfId="49"/>
    <cellStyle name="20 % - Akzent3 4" xfId="50"/>
    <cellStyle name="20 % - Akzent3 4 2" xfId="51"/>
    <cellStyle name="20 % - Akzent3 4 2 2" xfId="52"/>
    <cellStyle name="20 % - Akzent3 4 3" xfId="53"/>
    <cellStyle name="20 % - Akzent3 5" xfId="54"/>
    <cellStyle name="20 % - Akzent3 5 2" xfId="55"/>
    <cellStyle name="20 % - Akzent3 5 2 2" xfId="56"/>
    <cellStyle name="20 % - Akzent3 5 3" xfId="57"/>
    <cellStyle name="20 % - Akzent3 6" xfId="58"/>
    <cellStyle name="20 % - Akzent3 6 2" xfId="59"/>
    <cellStyle name="20 % - Akzent3 7" xfId="60"/>
    <cellStyle name="20 % - Akzent3 8" xfId="61"/>
    <cellStyle name="20 % - Akzent3 9" xfId="533"/>
    <cellStyle name="20 % - Akzent4 2" xfId="62"/>
    <cellStyle name="20 % - Akzent4 2 2" xfId="1689"/>
    <cellStyle name="20 % - Akzent4 2 3" xfId="1052"/>
    <cellStyle name="20 % - Akzent4 3" xfId="63"/>
    <cellStyle name="20 % - Akzent4 3 2" xfId="64"/>
    <cellStyle name="20 % - Akzent4 3 2 2" xfId="65"/>
    <cellStyle name="20 % - Akzent4 3 3" xfId="66"/>
    <cellStyle name="20 % - Akzent4 4" xfId="67"/>
    <cellStyle name="20 % - Akzent4 4 2" xfId="68"/>
    <cellStyle name="20 % - Akzent4 4 2 2" xfId="69"/>
    <cellStyle name="20 % - Akzent4 4 3" xfId="70"/>
    <cellStyle name="20 % - Akzent4 5" xfId="71"/>
    <cellStyle name="20 % - Akzent4 5 2" xfId="72"/>
    <cellStyle name="20 % - Akzent4 5 2 2" xfId="73"/>
    <cellStyle name="20 % - Akzent4 5 3" xfId="74"/>
    <cellStyle name="20 % - Akzent4 6" xfId="75"/>
    <cellStyle name="20 % - Akzent4 6 2" xfId="76"/>
    <cellStyle name="20 % - Akzent4 7" xfId="77"/>
    <cellStyle name="20 % - Akzent4 8" xfId="78"/>
    <cellStyle name="20 % - Akzent4 9" xfId="537"/>
    <cellStyle name="20 % - Akzent5 2" xfId="79"/>
    <cellStyle name="20 % - Akzent5 2 2" xfId="1690"/>
    <cellStyle name="20 % - Akzent5 2 3" xfId="1053"/>
    <cellStyle name="20 % - Akzent5 3" xfId="80"/>
    <cellStyle name="20 % - Akzent5 3 2" xfId="81"/>
    <cellStyle name="20 % - Akzent5 3 2 2" xfId="82"/>
    <cellStyle name="20 % - Akzent5 3 3" xfId="83"/>
    <cellStyle name="20 % - Akzent5 4" xfId="84"/>
    <cellStyle name="20 % - Akzent5 4 2" xfId="85"/>
    <cellStyle name="20 % - Akzent5 4 2 2" xfId="86"/>
    <cellStyle name="20 % - Akzent5 4 3" xfId="87"/>
    <cellStyle name="20 % - Akzent5 5" xfId="88"/>
    <cellStyle name="20 % - Akzent5 5 2" xfId="89"/>
    <cellStyle name="20 % - Akzent5 5 2 2" xfId="90"/>
    <cellStyle name="20 % - Akzent5 5 3" xfId="91"/>
    <cellStyle name="20 % - Akzent5 6" xfId="92"/>
    <cellStyle name="20 % - Akzent5 6 2" xfId="93"/>
    <cellStyle name="20 % - Akzent5 7" xfId="94"/>
    <cellStyle name="20 % - Akzent5 8" xfId="95"/>
    <cellStyle name="20 % - Akzent5 9" xfId="541"/>
    <cellStyle name="20 % - Akzent6 2" xfId="96"/>
    <cellStyle name="20 % - Akzent6 2 2" xfId="1691"/>
    <cellStyle name="20 % - Akzent6 2 3" xfId="1054"/>
    <cellStyle name="20 % - Akzent6 3" xfId="97"/>
    <cellStyle name="20 % - Akzent6 3 2" xfId="98"/>
    <cellStyle name="20 % - Akzent6 3 2 2" xfId="99"/>
    <cellStyle name="20 % - Akzent6 3 3" xfId="100"/>
    <cellStyle name="20 % - Akzent6 4" xfId="101"/>
    <cellStyle name="20 % - Akzent6 4 2" xfId="102"/>
    <cellStyle name="20 % - Akzent6 4 2 2" xfId="103"/>
    <cellStyle name="20 % - Akzent6 4 3" xfId="104"/>
    <cellStyle name="20 % - Akzent6 5" xfId="105"/>
    <cellStyle name="20 % - Akzent6 5 2" xfId="106"/>
    <cellStyle name="20 % - Akzent6 5 2 2" xfId="107"/>
    <cellStyle name="20 % - Akzent6 5 3" xfId="108"/>
    <cellStyle name="20 % - Akzent6 6" xfId="109"/>
    <cellStyle name="20 % - Akzent6 6 2" xfId="110"/>
    <cellStyle name="20 % - Akzent6 7" xfId="111"/>
    <cellStyle name="20 % - Akzent6 8" xfId="112"/>
    <cellStyle name="20 % - Akzent6 9" xfId="545"/>
    <cellStyle name="20% - Akzent1" xfId="113"/>
    <cellStyle name="20% - Akzent2" xfId="114"/>
    <cellStyle name="20% - Akzent3" xfId="115"/>
    <cellStyle name="20% - Akzent4" xfId="116"/>
    <cellStyle name="20% - Akzent5" xfId="117"/>
    <cellStyle name="20% - Akzent6" xfId="118"/>
    <cellStyle name="40 % - Akzent1 2" xfId="119"/>
    <cellStyle name="40 % - Akzent1 2 2" xfId="1692"/>
    <cellStyle name="40 % - Akzent1 2 3" xfId="1055"/>
    <cellStyle name="40 % - Akzent1 3" xfId="120"/>
    <cellStyle name="40 % - Akzent1 3 2" xfId="121"/>
    <cellStyle name="40 % - Akzent1 3 2 2" xfId="122"/>
    <cellStyle name="40 % - Akzent1 3 3" xfId="123"/>
    <cellStyle name="40 % - Akzent1 4" xfId="124"/>
    <cellStyle name="40 % - Akzent1 4 2" xfId="125"/>
    <cellStyle name="40 % - Akzent1 4 2 2" xfId="126"/>
    <cellStyle name="40 % - Akzent1 4 3" xfId="127"/>
    <cellStyle name="40 % - Akzent1 5" xfId="128"/>
    <cellStyle name="40 % - Akzent1 5 2" xfId="129"/>
    <cellStyle name="40 % - Akzent1 5 2 2" xfId="130"/>
    <cellStyle name="40 % - Akzent1 5 3" xfId="131"/>
    <cellStyle name="40 % - Akzent1 6" xfId="132"/>
    <cellStyle name="40 % - Akzent1 6 2" xfId="133"/>
    <cellStyle name="40 % - Akzent1 7" xfId="134"/>
    <cellStyle name="40 % - Akzent1 8" xfId="135"/>
    <cellStyle name="40 % - Akzent1 9" xfId="526"/>
    <cellStyle name="40 % - Akzent2 2" xfId="136"/>
    <cellStyle name="40 % - Akzent2 2 2" xfId="1693"/>
    <cellStyle name="40 % - Akzent2 2 3" xfId="1056"/>
    <cellStyle name="40 % - Akzent2 3" xfId="137"/>
    <cellStyle name="40 % - Akzent2 3 2" xfId="138"/>
    <cellStyle name="40 % - Akzent2 3 2 2" xfId="139"/>
    <cellStyle name="40 % - Akzent2 3 3" xfId="140"/>
    <cellStyle name="40 % - Akzent2 4" xfId="141"/>
    <cellStyle name="40 % - Akzent2 4 2" xfId="142"/>
    <cellStyle name="40 % - Akzent2 4 2 2" xfId="143"/>
    <cellStyle name="40 % - Akzent2 4 3" xfId="144"/>
    <cellStyle name="40 % - Akzent2 5" xfId="145"/>
    <cellStyle name="40 % - Akzent2 5 2" xfId="146"/>
    <cellStyle name="40 % - Akzent2 5 2 2" xfId="147"/>
    <cellStyle name="40 % - Akzent2 5 3" xfId="148"/>
    <cellStyle name="40 % - Akzent2 6" xfId="149"/>
    <cellStyle name="40 % - Akzent2 6 2" xfId="150"/>
    <cellStyle name="40 % - Akzent2 7" xfId="151"/>
    <cellStyle name="40 % - Akzent2 8" xfId="152"/>
    <cellStyle name="40 % - Akzent2 9" xfId="530"/>
    <cellStyle name="40 % - Akzent3 2" xfId="153"/>
    <cellStyle name="40 % - Akzent3 2 2" xfId="1694"/>
    <cellStyle name="40 % - Akzent3 2 3" xfId="1057"/>
    <cellStyle name="40 % - Akzent3 3" xfId="154"/>
    <cellStyle name="40 % - Akzent3 3 2" xfId="155"/>
    <cellStyle name="40 % - Akzent3 3 2 2" xfId="156"/>
    <cellStyle name="40 % - Akzent3 3 3" xfId="157"/>
    <cellStyle name="40 % - Akzent3 4" xfId="158"/>
    <cellStyle name="40 % - Akzent3 4 2" xfId="159"/>
    <cellStyle name="40 % - Akzent3 4 2 2" xfId="160"/>
    <cellStyle name="40 % - Akzent3 4 3" xfId="161"/>
    <cellStyle name="40 % - Akzent3 5" xfId="162"/>
    <cellStyle name="40 % - Akzent3 5 2" xfId="163"/>
    <cellStyle name="40 % - Akzent3 5 2 2" xfId="164"/>
    <cellStyle name="40 % - Akzent3 5 3" xfId="165"/>
    <cellStyle name="40 % - Akzent3 6" xfId="166"/>
    <cellStyle name="40 % - Akzent3 6 2" xfId="167"/>
    <cellStyle name="40 % - Akzent3 7" xfId="168"/>
    <cellStyle name="40 % - Akzent3 8" xfId="169"/>
    <cellStyle name="40 % - Akzent3 9" xfId="534"/>
    <cellStyle name="40 % - Akzent4 2" xfId="170"/>
    <cellStyle name="40 % - Akzent4 2 2" xfId="1695"/>
    <cellStyle name="40 % - Akzent4 2 3" xfId="1058"/>
    <cellStyle name="40 % - Akzent4 3" xfId="171"/>
    <cellStyle name="40 % - Akzent4 3 2" xfId="172"/>
    <cellStyle name="40 % - Akzent4 3 2 2" xfId="173"/>
    <cellStyle name="40 % - Akzent4 3 3" xfId="174"/>
    <cellStyle name="40 % - Akzent4 4" xfId="175"/>
    <cellStyle name="40 % - Akzent4 4 2" xfId="176"/>
    <cellStyle name="40 % - Akzent4 4 2 2" xfId="177"/>
    <cellStyle name="40 % - Akzent4 4 3" xfId="178"/>
    <cellStyle name="40 % - Akzent4 5" xfId="179"/>
    <cellStyle name="40 % - Akzent4 5 2" xfId="180"/>
    <cellStyle name="40 % - Akzent4 5 2 2" xfId="181"/>
    <cellStyle name="40 % - Akzent4 5 3" xfId="182"/>
    <cellStyle name="40 % - Akzent4 6" xfId="183"/>
    <cellStyle name="40 % - Akzent4 6 2" xfId="184"/>
    <cellStyle name="40 % - Akzent4 7" xfId="185"/>
    <cellStyle name="40 % - Akzent4 8" xfId="186"/>
    <cellStyle name="40 % - Akzent4 9" xfId="538"/>
    <cellStyle name="40 % - Akzent5 2" xfId="187"/>
    <cellStyle name="40 % - Akzent5 2 2" xfId="1696"/>
    <cellStyle name="40 % - Akzent5 2 3" xfId="1059"/>
    <cellStyle name="40 % - Akzent5 3" xfId="188"/>
    <cellStyle name="40 % - Akzent5 3 2" xfId="189"/>
    <cellStyle name="40 % - Akzent5 3 2 2" xfId="190"/>
    <cellStyle name="40 % - Akzent5 3 3" xfId="191"/>
    <cellStyle name="40 % - Akzent5 4" xfId="192"/>
    <cellStyle name="40 % - Akzent5 4 2" xfId="193"/>
    <cellStyle name="40 % - Akzent5 4 2 2" xfId="194"/>
    <cellStyle name="40 % - Akzent5 4 3" xfId="195"/>
    <cellStyle name="40 % - Akzent5 5" xfId="196"/>
    <cellStyle name="40 % - Akzent5 5 2" xfId="197"/>
    <cellStyle name="40 % - Akzent5 5 2 2" xfId="198"/>
    <cellStyle name="40 % - Akzent5 5 3" xfId="199"/>
    <cellStyle name="40 % - Akzent5 6" xfId="200"/>
    <cellStyle name="40 % - Akzent5 6 2" xfId="201"/>
    <cellStyle name="40 % - Akzent5 7" xfId="202"/>
    <cellStyle name="40 % - Akzent5 8" xfId="203"/>
    <cellStyle name="40 % - Akzent5 9" xfId="542"/>
    <cellStyle name="40 % - Akzent6 2" xfId="204"/>
    <cellStyle name="40 % - Akzent6 2 2" xfId="1697"/>
    <cellStyle name="40 % - Akzent6 2 3" xfId="1060"/>
    <cellStyle name="40 % - Akzent6 3" xfId="205"/>
    <cellStyle name="40 % - Akzent6 3 2" xfId="206"/>
    <cellStyle name="40 % - Akzent6 3 2 2" xfId="207"/>
    <cellStyle name="40 % - Akzent6 3 3" xfId="208"/>
    <cellStyle name="40 % - Akzent6 4" xfId="209"/>
    <cellStyle name="40 % - Akzent6 4 2" xfId="210"/>
    <cellStyle name="40 % - Akzent6 4 2 2" xfId="211"/>
    <cellStyle name="40 % - Akzent6 4 3" xfId="212"/>
    <cellStyle name="40 % - Akzent6 5" xfId="213"/>
    <cellStyle name="40 % - Akzent6 5 2" xfId="214"/>
    <cellStyle name="40 % - Akzent6 5 2 2" xfId="215"/>
    <cellStyle name="40 % - Akzent6 5 3" xfId="216"/>
    <cellStyle name="40 % - Akzent6 6" xfId="217"/>
    <cellStyle name="40 % - Akzent6 6 2" xfId="218"/>
    <cellStyle name="40 % - Akzent6 7" xfId="219"/>
    <cellStyle name="40 % - Akzent6 8" xfId="220"/>
    <cellStyle name="40 % - Akzent6 9" xfId="546"/>
    <cellStyle name="40% - Akzent1" xfId="221"/>
    <cellStyle name="40% - Akzent2" xfId="222"/>
    <cellStyle name="40% - Akzent3" xfId="223"/>
    <cellStyle name="40% - Akzent4" xfId="224"/>
    <cellStyle name="40% - Akzent5" xfId="225"/>
    <cellStyle name="40% - Akzent6" xfId="226"/>
    <cellStyle name="60 % - Akzent1 2" xfId="227"/>
    <cellStyle name="60 % - Akzent1 3" xfId="527"/>
    <cellStyle name="60 % - Akzent2 2" xfId="228"/>
    <cellStyle name="60 % - Akzent2 3" xfId="531"/>
    <cellStyle name="60 % - Akzent3 2" xfId="229"/>
    <cellStyle name="60 % - Akzent3 3" xfId="535"/>
    <cellStyle name="60 % - Akzent4 2" xfId="230"/>
    <cellStyle name="60 % - Akzent4 3" xfId="539"/>
    <cellStyle name="60 % - Akzent5 2" xfId="231"/>
    <cellStyle name="60 % - Akzent5 3" xfId="543"/>
    <cellStyle name="60 % - Akzent6 2" xfId="232"/>
    <cellStyle name="60 % - Akzent6 3" xfId="547"/>
    <cellStyle name="60% - Akzent1" xfId="233"/>
    <cellStyle name="60% - Akzent2" xfId="234"/>
    <cellStyle name="60% - Akzent3" xfId="235"/>
    <cellStyle name="60% - Akzent4" xfId="236"/>
    <cellStyle name="60% - Akzent5" xfId="237"/>
    <cellStyle name="60% - Akzent6" xfId="238"/>
    <cellStyle name="Akzent1 2" xfId="239"/>
    <cellStyle name="Akzent1 3" xfId="524"/>
    <cellStyle name="Akzent2 2" xfId="240"/>
    <cellStyle name="Akzent2 3" xfId="528"/>
    <cellStyle name="Akzent3 2" xfId="241"/>
    <cellStyle name="Akzent3 3" xfId="532"/>
    <cellStyle name="Akzent4 2" xfId="242"/>
    <cellStyle name="Akzent4 3" xfId="536"/>
    <cellStyle name="Akzent5 2" xfId="243"/>
    <cellStyle name="Akzent5 3" xfId="540"/>
    <cellStyle name="Akzent6 2" xfId="244"/>
    <cellStyle name="Akzent6 3" xfId="544"/>
    <cellStyle name="Ausgabe 2" xfId="245"/>
    <cellStyle name="Ausgabe 3" xfId="517"/>
    <cellStyle name="Berechnung 2" xfId="246"/>
    <cellStyle name="Berechnung 3" xfId="518"/>
    <cellStyle name="Eingabe 2" xfId="247"/>
    <cellStyle name="Eingabe 3" xfId="516"/>
    <cellStyle name="Ergebnis 2" xfId="248"/>
    <cellStyle name="Ergebnis 3" xfId="523"/>
    <cellStyle name="Erklärender Text 2" xfId="249"/>
    <cellStyle name="Erklärender Text 3" xfId="522"/>
    <cellStyle name="Gut 2" xfId="250"/>
    <cellStyle name="Gut 3" xfId="513"/>
    <cellStyle name="Komma 10" xfId="251"/>
    <cellStyle name="Komma 10 10 2" xfId="2321"/>
    <cellStyle name="Komma 10 10 3" xfId="2323"/>
    <cellStyle name="Komma 10 12" xfId="2322"/>
    <cellStyle name="Komma 10 15" xfId="1021"/>
    <cellStyle name="Komma 10 16" xfId="1041"/>
    <cellStyle name="Komma 10 17" xfId="1034"/>
    <cellStyle name="Komma 10 18" xfId="1036"/>
    <cellStyle name="Komma 10 19" xfId="1039"/>
    <cellStyle name="Komma 10 2" xfId="5"/>
    <cellStyle name="Komma 10 2 2" xfId="552"/>
    <cellStyle name="Komma 10 2 2 2" xfId="858"/>
    <cellStyle name="Komma 10 2 2 2 2" xfId="1026"/>
    <cellStyle name="Komma 10 2 2 2 2 2" xfId="2156"/>
    <cellStyle name="Komma 10 2 2 2 3" xfId="1028"/>
    <cellStyle name="Komma 10 2 2 2 4" xfId="1519"/>
    <cellStyle name="Komma 10 2 2 2 5" xfId="1031"/>
    <cellStyle name="Komma 10 2 2 3" xfId="1850"/>
    <cellStyle name="Komma 10 2 2 4" xfId="1213"/>
    <cellStyle name="Komma 10 2 3" xfId="705"/>
    <cellStyle name="Komma 10 2 3 2" xfId="2003"/>
    <cellStyle name="Komma 10 2 3 3" xfId="1366"/>
    <cellStyle name="Komma 10 2 4" xfId="1683"/>
    <cellStyle name="Komma 10 2 5" xfId="1046"/>
    <cellStyle name="Komma 10 2 7 2" xfId="1017"/>
    <cellStyle name="Komma 10 2 7 2 2" xfId="1679"/>
    <cellStyle name="Komma 10 3" xfId="555"/>
    <cellStyle name="Komma 10 3 2" xfId="861"/>
    <cellStyle name="Komma 10 3 2 2" xfId="2159"/>
    <cellStyle name="Komma 10 3 2 3" xfId="1522"/>
    <cellStyle name="Komma 10 3 3" xfId="1853"/>
    <cellStyle name="Komma 10 3 4" xfId="1216"/>
    <cellStyle name="Komma 10 4" xfId="708"/>
    <cellStyle name="Komma 10 4 2" xfId="2006"/>
    <cellStyle name="Komma 10 4 3" xfId="1369"/>
    <cellStyle name="Komma 10 5" xfId="1024"/>
    <cellStyle name="Komma 10 5 2" xfId="1698"/>
    <cellStyle name="Komma 10 6" xfId="1061"/>
    <cellStyle name="Komma 10 7" xfId="1043"/>
    <cellStyle name="Komma 10 8" xfId="1022"/>
    <cellStyle name="Komma 11" xfId="252"/>
    <cellStyle name="Komma 11 10" xfId="1019"/>
    <cellStyle name="Komma 11 10 2 2 2 2" xfId="2309"/>
    <cellStyle name="Komma 11 10 2 2 2 3" xfId="2320"/>
    <cellStyle name="Komma 11 11" xfId="1011"/>
    <cellStyle name="Komma 11 11 10" xfId="1037"/>
    <cellStyle name="Komma 11 11 10 2" xfId="2313"/>
    <cellStyle name="Komma 11 11 10 4" xfId="2318"/>
    <cellStyle name="Komma 11 11 2" xfId="1025"/>
    <cellStyle name="Komma 11 11 2 2" xfId="2310"/>
    <cellStyle name="Komma 11 11 3" xfId="1027"/>
    <cellStyle name="Komma 11 11 3 2" xfId="2314"/>
    <cellStyle name="Komma 11 11 3 2 2" xfId="2326"/>
    <cellStyle name="Komma 11 11 4" xfId="1673"/>
    <cellStyle name="Komma 11 11 5" xfId="1030"/>
    <cellStyle name="Komma 11 11 7" xfId="1032"/>
    <cellStyle name="Komma 11 12" xfId="1015"/>
    <cellStyle name="Komma 11 12 2" xfId="1677"/>
    <cellStyle name="Komma 11 14" xfId="1016"/>
    <cellStyle name="Komma 11 14 2" xfId="1678"/>
    <cellStyle name="Komma 11 2" xfId="4"/>
    <cellStyle name="Komma 11 2 2" xfId="551"/>
    <cellStyle name="Komma 11 2 2 2" xfId="857"/>
    <cellStyle name="Komma 11 2 2 2 2" xfId="2155"/>
    <cellStyle name="Komma 11 2 2 2 3" xfId="1518"/>
    <cellStyle name="Komma 11 2 2 3" xfId="1849"/>
    <cellStyle name="Komma 11 2 2 4" xfId="1212"/>
    <cellStyle name="Komma 11 2 3" xfId="704"/>
    <cellStyle name="Komma 11 2 3 2" xfId="2002"/>
    <cellStyle name="Komma 11 2 3 3" xfId="1365"/>
    <cellStyle name="Komma 11 2 4" xfId="1682"/>
    <cellStyle name="Komma 11 2 5" xfId="1045"/>
    <cellStyle name="Komma 11 3" xfId="253"/>
    <cellStyle name="Komma 11 3 2" xfId="557"/>
    <cellStyle name="Komma 11 3 2 2" xfId="863"/>
    <cellStyle name="Komma 11 3 2 2 2" xfId="2161"/>
    <cellStyle name="Komma 11 3 2 2 3" xfId="1524"/>
    <cellStyle name="Komma 11 3 2 3" xfId="1855"/>
    <cellStyle name="Komma 11 3 2 4" xfId="1218"/>
    <cellStyle name="Komma 11 3 3" xfId="710"/>
    <cellStyle name="Komma 11 3 3 2" xfId="2008"/>
    <cellStyle name="Komma 11 3 3 3" xfId="1371"/>
    <cellStyle name="Komma 11 3 4" xfId="1700"/>
    <cellStyle name="Komma 11 3 5" xfId="1063"/>
    <cellStyle name="Komma 11 4" xfId="556"/>
    <cellStyle name="Komma 11 4 2" xfId="862"/>
    <cellStyle name="Komma 11 4 2 2" xfId="1018"/>
    <cellStyle name="Komma 11 4 2 2 2" xfId="1680"/>
    <cellStyle name="Komma 11 4 2 3" xfId="2160"/>
    <cellStyle name="Komma 11 4 2 4" xfId="1523"/>
    <cellStyle name="Komma 11 4 3" xfId="1854"/>
    <cellStyle name="Komma 11 4 4" xfId="1217"/>
    <cellStyle name="Komma 11 5" xfId="709"/>
    <cellStyle name="Komma 11 5 2" xfId="2007"/>
    <cellStyle name="Komma 11 5 3" xfId="1370"/>
    <cellStyle name="Komma 11 6" xfId="1699"/>
    <cellStyle name="Komma 11 7" xfId="1062"/>
    <cellStyle name="Komma 12" xfId="254"/>
    <cellStyle name="Komma 12 2" xfId="558"/>
    <cellStyle name="Komma 12 2 2" xfId="864"/>
    <cellStyle name="Komma 12 2 2 2" xfId="2162"/>
    <cellStyle name="Komma 12 2 2 3" xfId="1525"/>
    <cellStyle name="Komma 12 2 3" xfId="1856"/>
    <cellStyle name="Komma 12 2 4" xfId="1219"/>
    <cellStyle name="Komma 12 3" xfId="711"/>
    <cellStyle name="Komma 12 3 2" xfId="2009"/>
    <cellStyle name="Komma 12 3 3" xfId="1372"/>
    <cellStyle name="Komma 12 4" xfId="1701"/>
    <cellStyle name="Komma 12 5" xfId="1064"/>
    <cellStyle name="Komma 13" xfId="550"/>
    <cellStyle name="Komma 13 2" xfId="856"/>
    <cellStyle name="Komma 13 2 2" xfId="2154"/>
    <cellStyle name="Komma 13 2 3" xfId="1517"/>
    <cellStyle name="Komma 13 3" xfId="1848"/>
    <cellStyle name="Komma 13 4" xfId="1211"/>
    <cellStyle name="Komma 14" xfId="703"/>
    <cellStyle name="Komma 14 2" xfId="2001"/>
    <cellStyle name="Komma 14 3" xfId="1364"/>
    <cellStyle name="Komma 15" xfId="1023"/>
    <cellStyle name="Komma 15 2" xfId="1681"/>
    <cellStyle name="Komma 15 2 2 2" xfId="2319"/>
    <cellStyle name="Komma 16" xfId="1014"/>
    <cellStyle name="Komma 16 2" xfId="1676"/>
    <cellStyle name="Komma 17" xfId="1044"/>
    <cellStyle name="Komma 18" xfId="1010"/>
    <cellStyle name="Komma 18 2" xfId="1672"/>
    <cellStyle name="Komma 19" xfId="1042"/>
    <cellStyle name="Komma 19 2" xfId="2312"/>
    <cellStyle name="Komma 19 2 2" xfId="2324"/>
    <cellStyle name="Komma 19 4" xfId="2325"/>
    <cellStyle name="Komma 2" xfId="255"/>
    <cellStyle name="Komma 2 10" xfId="256"/>
    <cellStyle name="Komma 2 10 2" xfId="560"/>
    <cellStyle name="Komma 2 10 2 2" xfId="866"/>
    <cellStyle name="Komma 2 10 2 2 2" xfId="2164"/>
    <cellStyle name="Komma 2 10 2 2 3" xfId="1527"/>
    <cellStyle name="Komma 2 10 2 3" xfId="1858"/>
    <cellStyle name="Komma 2 10 2 4" xfId="1221"/>
    <cellStyle name="Komma 2 10 3" xfId="713"/>
    <cellStyle name="Komma 2 10 3 2" xfId="2011"/>
    <cellStyle name="Komma 2 10 3 3" xfId="1374"/>
    <cellStyle name="Komma 2 10 4" xfId="1703"/>
    <cellStyle name="Komma 2 10 5" xfId="1066"/>
    <cellStyle name="Komma 2 11" xfId="559"/>
    <cellStyle name="Komma 2 11 2" xfId="865"/>
    <cellStyle name="Komma 2 11 2 2" xfId="2163"/>
    <cellStyle name="Komma 2 11 2 3" xfId="1526"/>
    <cellStyle name="Komma 2 11 3" xfId="1857"/>
    <cellStyle name="Komma 2 11 4" xfId="1220"/>
    <cellStyle name="Komma 2 12" xfId="712"/>
    <cellStyle name="Komma 2 12 2" xfId="2010"/>
    <cellStyle name="Komma 2 12 3" xfId="1373"/>
    <cellStyle name="Komma 2 13" xfId="1702"/>
    <cellStyle name="Komma 2 14" xfId="1065"/>
    <cellStyle name="Komma 2 2" xfId="257"/>
    <cellStyle name="Komma 2 2 10" xfId="1067"/>
    <cellStyle name="Komma 2 2 2" xfId="258"/>
    <cellStyle name="Komma 2 2 2 2" xfId="8"/>
    <cellStyle name="Komma 2 2 2 2 2" xfId="259"/>
    <cellStyle name="Komma 2 2 2 2 2 2" xfId="563"/>
    <cellStyle name="Komma 2 2 2 2 2 2 2" xfId="869"/>
    <cellStyle name="Komma 2 2 2 2 2 2 2 2" xfId="2167"/>
    <cellStyle name="Komma 2 2 2 2 2 2 2 3" xfId="1530"/>
    <cellStyle name="Komma 2 2 2 2 2 2 3" xfId="1861"/>
    <cellStyle name="Komma 2 2 2 2 2 2 4" xfId="1224"/>
    <cellStyle name="Komma 2 2 2 2 2 3" xfId="716"/>
    <cellStyle name="Komma 2 2 2 2 2 3 2" xfId="2014"/>
    <cellStyle name="Komma 2 2 2 2 2 3 3" xfId="1377"/>
    <cellStyle name="Komma 2 2 2 2 2 4" xfId="1706"/>
    <cellStyle name="Komma 2 2 2 2 2 5" xfId="1069"/>
    <cellStyle name="Komma 2 2 2 2 3" xfId="554"/>
    <cellStyle name="Komma 2 2 2 2 3 2" xfId="860"/>
    <cellStyle name="Komma 2 2 2 2 3 2 2" xfId="2158"/>
    <cellStyle name="Komma 2 2 2 2 3 2 3" xfId="1521"/>
    <cellStyle name="Komma 2 2 2 2 3 3" xfId="1852"/>
    <cellStyle name="Komma 2 2 2 2 3 4" xfId="1215"/>
    <cellStyle name="Komma 2 2 2 2 4" xfId="707"/>
    <cellStyle name="Komma 2 2 2 2 4 2" xfId="2005"/>
    <cellStyle name="Komma 2 2 2 2 4 3" xfId="1368"/>
    <cellStyle name="Komma 2 2 2 2 5" xfId="1685"/>
    <cellStyle name="Komma 2 2 2 2 6" xfId="1048"/>
    <cellStyle name="Komma 2 2 2 3" xfId="260"/>
    <cellStyle name="Komma 2 2 2 3 2" xfId="261"/>
    <cellStyle name="Komma 2 2 2 3 2 2" xfId="565"/>
    <cellStyle name="Komma 2 2 2 3 2 2 2" xfId="871"/>
    <cellStyle name="Komma 2 2 2 3 2 2 2 2" xfId="2169"/>
    <cellStyle name="Komma 2 2 2 3 2 2 2 3" xfId="1532"/>
    <cellStyle name="Komma 2 2 2 3 2 2 3" xfId="1863"/>
    <cellStyle name="Komma 2 2 2 3 2 2 4" xfId="1226"/>
    <cellStyle name="Komma 2 2 2 3 2 3" xfId="718"/>
    <cellStyle name="Komma 2 2 2 3 2 3 2" xfId="2016"/>
    <cellStyle name="Komma 2 2 2 3 2 3 3" xfId="1379"/>
    <cellStyle name="Komma 2 2 2 3 2 4" xfId="1708"/>
    <cellStyle name="Komma 2 2 2 3 2 5" xfId="1071"/>
    <cellStyle name="Komma 2 2 2 3 3" xfId="564"/>
    <cellStyle name="Komma 2 2 2 3 3 2" xfId="870"/>
    <cellStyle name="Komma 2 2 2 3 3 2 2" xfId="2168"/>
    <cellStyle name="Komma 2 2 2 3 3 2 3" xfId="1531"/>
    <cellStyle name="Komma 2 2 2 3 3 3" xfId="1862"/>
    <cellStyle name="Komma 2 2 2 3 3 4" xfId="1225"/>
    <cellStyle name="Komma 2 2 2 3 4" xfId="717"/>
    <cellStyle name="Komma 2 2 2 3 4 2" xfId="2015"/>
    <cellStyle name="Komma 2 2 2 3 4 3" xfId="1378"/>
    <cellStyle name="Komma 2 2 2 3 5" xfId="1707"/>
    <cellStyle name="Komma 2 2 2 3 6" xfId="1070"/>
    <cellStyle name="Komma 2 2 2 4" xfId="262"/>
    <cellStyle name="Komma 2 2 2 4 2" xfId="263"/>
    <cellStyle name="Komma 2 2 2 4 2 2" xfId="567"/>
    <cellStyle name="Komma 2 2 2 4 2 2 2" xfId="873"/>
    <cellStyle name="Komma 2 2 2 4 2 2 2 2" xfId="2171"/>
    <cellStyle name="Komma 2 2 2 4 2 2 2 3" xfId="1534"/>
    <cellStyle name="Komma 2 2 2 4 2 2 3" xfId="1865"/>
    <cellStyle name="Komma 2 2 2 4 2 2 4" xfId="1228"/>
    <cellStyle name="Komma 2 2 2 4 2 3" xfId="720"/>
    <cellStyle name="Komma 2 2 2 4 2 3 2" xfId="2018"/>
    <cellStyle name="Komma 2 2 2 4 2 3 3" xfId="1381"/>
    <cellStyle name="Komma 2 2 2 4 2 4" xfId="1710"/>
    <cellStyle name="Komma 2 2 2 4 2 5" xfId="1073"/>
    <cellStyle name="Komma 2 2 2 4 3" xfId="566"/>
    <cellStyle name="Komma 2 2 2 4 3 2" xfId="872"/>
    <cellStyle name="Komma 2 2 2 4 3 2 2" xfId="2170"/>
    <cellStyle name="Komma 2 2 2 4 3 2 3" xfId="1533"/>
    <cellStyle name="Komma 2 2 2 4 3 3" xfId="1864"/>
    <cellStyle name="Komma 2 2 2 4 3 4" xfId="1227"/>
    <cellStyle name="Komma 2 2 2 4 4" xfId="719"/>
    <cellStyle name="Komma 2 2 2 4 4 2" xfId="2017"/>
    <cellStyle name="Komma 2 2 2 4 4 3" xfId="1380"/>
    <cellStyle name="Komma 2 2 2 4 5" xfId="1709"/>
    <cellStyle name="Komma 2 2 2 4 6" xfId="1072"/>
    <cellStyle name="Komma 2 2 2 5" xfId="264"/>
    <cellStyle name="Komma 2 2 2 5 2" xfId="568"/>
    <cellStyle name="Komma 2 2 2 5 2 2" xfId="874"/>
    <cellStyle name="Komma 2 2 2 5 2 2 2" xfId="2172"/>
    <cellStyle name="Komma 2 2 2 5 2 2 3" xfId="1535"/>
    <cellStyle name="Komma 2 2 2 5 2 3" xfId="1866"/>
    <cellStyle name="Komma 2 2 2 5 2 4" xfId="1229"/>
    <cellStyle name="Komma 2 2 2 5 3" xfId="721"/>
    <cellStyle name="Komma 2 2 2 5 3 2" xfId="2019"/>
    <cellStyle name="Komma 2 2 2 5 3 3" xfId="1382"/>
    <cellStyle name="Komma 2 2 2 5 4" xfId="1711"/>
    <cellStyle name="Komma 2 2 2 5 5" xfId="1074"/>
    <cellStyle name="Komma 2 2 2 6" xfId="562"/>
    <cellStyle name="Komma 2 2 2 6 2" xfId="868"/>
    <cellStyle name="Komma 2 2 2 6 2 2" xfId="2166"/>
    <cellStyle name="Komma 2 2 2 6 2 3" xfId="1529"/>
    <cellStyle name="Komma 2 2 2 6 3" xfId="1860"/>
    <cellStyle name="Komma 2 2 2 6 4" xfId="1223"/>
    <cellStyle name="Komma 2 2 2 7" xfId="715"/>
    <cellStyle name="Komma 2 2 2 7 2" xfId="2013"/>
    <cellStyle name="Komma 2 2 2 7 3" xfId="1376"/>
    <cellStyle name="Komma 2 2 2 8" xfId="1705"/>
    <cellStyle name="Komma 2 2 2 9" xfId="1068"/>
    <cellStyle name="Komma 2 2 3" xfId="6"/>
    <cellStyle name="Komma 2 2 3 2" xfId="265"/>
    <cellStyle name="Komma 2 2 3 2 2" xfId="569"/>
    <cellStyle name="Komma 2 2 3 2 2 2" xfId="875"/>
    <cellStyle name="Komma 2 2 3 2 2 2 2" xfId="2173"/>
    <cellStyle name="Komma 2 2 3 2 2 2 3" xfId="1536"/>
    <cellStyle name="Komma 2 2 3 2 2 3" xfId="1867"/>
    <cellStyle name="Komma 2 2 3 2 2 4" xfId="1230"/>
    <cellStyle name="Komma 2 2 3 2 3" xfId="722"/>
    <cellStyle name="Komma 2 2 3 2 3 2" xfId="2020"/>
    <cellStyle name="Komma 2 2 3 2 3 3" xfId="1383"/>
    <cellStyle name="Komma 2 2 3 2 4" xfId="1712"/>
    <cellStyle name="Komma 2 2 3 2 5" xfId="1075"/>
    <cellStyle name="Komma 2 2 3 3" xfId="553"/>
    <cellStyle name="Komma 2 2 3 3 2" xfId="859"/>
    <cellStyle name="Komma 2 2 3 3 2 2" xfId="2157"/>
    <cellStyle name="Komma 2 2 3 3 2 3" xfId="1520"/>
    <cellStyle name="Komma 2 2 3 3 3" xfId="1851"/>
    <cellStyle name="Komma 2 2 3 3 4" xfId="1214"/>
    <cellStyle name="Komma 2 2 3 4" xfId="706"/>
    <cellStyle name="Komma 2 2 3 4 2" xfId="2004"/>
    <cellStyle name="Komma 2 2 3 4 3" xfId="1367"/>
    <cellStyle name="Komma 2 2 3 5" xfId="1684"/>
    <cellStyle name="Komma 2 2 3 6" xfId="1047"/>
    <cellStyle name="Komma 2 2 4" xfId="266"/>
    <cellStyle name="Komma 2 2 4 2" xfId="267"/>
    <cellStyle name="Komma 2 2 4 2 2" xfId="571"/>
    <cellStyle name="Komma 2 2 4 2 2 2" xfId="877"/>
    <cellStyle name="Komma 2 2 4 2 2 2 2" xfId="2175"/>
    <cellStyle name="Komma 2 2 4 2 2 2 3" xfId="1538"/>
    <cellStyle name="Komma 2 2 4 2 2 3" xfId="1869"/>
    <cellStyle name="Komma 2 2 4 2 2 4" xfId="1232"/>
    <cellStyle name="Komma 2 2 4 2 3" xfId="724"/>
    <cellStyle name="Komma 2 2 4 2 3 2" xfId="2022"/>
    <cellStyle name="Komma 2 2 4 2 3 3" xfId="1385"/>
    <cellStyle name="Komma 2 2 4 2 4" xfId="1714"/>
    <cellStyle name="Komma 2 2 4 2 5" xfId="1077"/>
    <cellStyle name="Komma 2 2 4 3" xfId="570"/>
    <cellStyle name="Komma 2 2 4 3 2" xfId="876"/>
    <cellStyle name="Komma 2 2 4 3 2 2" xfId="2174"/>
    <cellStyle name="Komma 2 2 4 3 2 3" xfId="1537"/>
    <cellStyle name="Komma 2 2 4 3 3" xfId="1868"/>
    <cellStyle name="Komma 2 2 4 3 4" xfId="1231"/>
    <cellStyle name="Komma 2 2 4 4" xfId="723"/>
    <cellStyle name="Komma 2 2 4 4 2" xfId="2021"/>
    <cellStyle name="Komma 2 2 4 4 3" xfId="1384"/>
    <cellStyle name="Komma 2 2 4 5" xfId="1713"/>
    <cellStyle name="Komma 2 2 4 6" xfId="1076"/>
    <cellStyle name="Komma 2 2 5" xfId="268"/>
    <cellStyle name="Komma 2 2 5 2" xfId="269"/>
    <cellStyle name="Komma 2 2 5 2 2" xfId="573"/>
    <cellStyle name="Komma 2 2 5 2 2 2" xfId="879"/>
    <cellStyle name="Komma 2 2 5 2 2 2 2" xfId="2177"/>
    <cellStyle name="Komma 2 2 5 2 2 2 3" xfId="1540"/>
    <cellStyle name="Komma 2 2 5 2 2 3" xfId="1871"/>
    <cellStyle name="Komma 2 2 5 2 2 4" xfId="1234"/>
    <cellStyle name="Komma 2 2 5 2 3" xfId="726"/>
    <cellStyle name="Komma 2 2 5 2 3 2" xfId="2024"/>
    <cellStyle name="Komma 2 2 5 2 3 3" xfId="1387"/>
    <cellStyle name="Komma 2 2 5 2 4" xfId="1716"/>
    <cellStyle name="Komma 2 2 5 2 5" xfId="1079"/>
    <cellStyle name="Komma 2 2 5 3" xfId="572"/>
    <cellStyle name="Komma 2 2 5 3 2" xfId="878"/>
    <cellStyle name="Komma 2 2 5 3 2 2" xfId="2176"/>
    <cellStyle name="Komma 2 2 5 3 2 3" xfId="1539"/>
    <cellStyle name="Komma 2 2 5 3 3" xfId="1870"/>
    <cellStyle name="Komma 2 2 5 3 4" xfId="1233"/>
    <cellStyle name="Komma 2 2 5 4" xfId="725"/>
    <cellStyle name="Komma 2 2 5 4 2" xfId="2023"/>
    <cellStyle name="Komma 2 2 5 4 3" xfId="1386"/>
    <cellStyle name="Komma 2 2 5 5" xfId="1715"/>
    <cellStyle name="Komma 2 2 5 6" xfId="1078"/>
    <cellStyle name="Komma 2 2 6" xfId="270"/>
    <cellStyle name="Komma 2 2 6 2" xfId="574"/>
    <cellStyle name="Komma 2 2 6 2 2" xfId="880"/>
    <cellStyle name="Komma 2 2 6 2 2 2" xfId="2178"/>
    <cellStyle name="Komma 2 2 6 2 2 3" xfId="1541"/>
    <cellStyle name="Komma 2 2 6 2 3" xfId="1872"/>
    <cellStyle name="Komma 2 2 6 2 4" xfId="1235"/>
    <cellStyle name="Komma 2 2 6 3" xfId="727"/>
    <cellStyle name="Komma 2 2 6 3 2" xfId="2025"/>
    <cellStyle name="Komma 2 2 6 3 3" xfId="1388"/>
    <cellStyle name="Komma 2 2 6 4" xfId="1717"/>
    <cellStyle name="Komma 2 2 6 5" xfId="1080"/>
    <cellStyle name="Komma 2 2 7" xfId="561"/>
    <cellStyle name="Komma 2 2 7 2" xfId="867"/>
    <cellStyle name="Komma 2 2 7 2 2" xfId="2165"/>
    <cellStyle name="Komma 2 2 7 2 3" xfId="1528"/>
    <cellStyle name="Komma 2 2 7 3" xfId="1859"/>
    <cellStyle name="Komma 2 2 7 4" xfId="1222"/>
    <cellStyle name="Komma 2 2 8" xfId="714"/>
    <cellStyle name="Komma 2 2 8 2" xfId="2012"/>
    <cellStyle name="Komma 2 2 8 3" xfId="1375"/>
    <cellStyle name="Komma 2 2 9" xfId="1704"/>
    <cellStyle name="Komma 2 3" xfId="271"/>
    <cellStyle name="Komma 2 3 2" xfId="272"/>
    <cellStyle name="Komma 2 3 2 2" xfId="273"/>
    <cellStyle name="Komma 2 3 2 2 2" xfId="577"/>
    <cellStyle name="Komma 2 3 2 2 2 2" xfId="883"/>
    <cellStyle name="Komma 2 3 2 2 2 2 2" xfId="2181"/>
    <cellStyle name="Komma 2 3 2 2 2 2 3" xfId="1544"/>
    <cellStyle name="Komma 2 3 2 2 2 3" xfId="1875"/>
    <cellStyle name="Komma 2 3 2 2 2 4" xfId="1238"/>
    <cellStyle name="Komma 2 3 2 2 3" xfId="730"/>
    <cellStyle name="Komma 2 3 2 2 3 2" xfId="2028"/>
    <cellStyle name="Komma 2 3 2 2 3 3" xfId="1391"/>
    <cellStyle name="Komma 2 3 2 2 4" xfId="1720"/>
    <cellStyle name="Komma 2 3 2 2 5" xfId="1083"/>
    <cellStyle name="Komma 2 3 2 3" xfId="576"/>
    <cellStyle name="Komma 2 3 2 3 2" xfId="882"/>
    <cellStyle name="Komma 2 3 2 3 2 2" xfId="2180"/>
    <cellStyle name="Komma 2 3 2 3 2 3" xfId="1543"/>
    <cellStyle name="Komma 2 3 2 3 3" xfId="1874"/>
    <cellStyle name="Komma 2 3 2 3 4" xfId="1237"/>
    <cellStyle name="Komma 2 3 2 4" xfId="729"/>
    <cellStyle name="Komma 2 3 2 4 2" xfId="2027"/>
    <cellStyle name="Komma 2 3 2 4 3" xfId="1390"/>
    <cellStyle name="Komma 2 3 2 5" xfId="1719"/>
    <cellStyle name="Komma 2 3 2 6" xfId="1082"/>
    <cellStyle name="Komma 2 3 3" xfId="274"/>
    <cellStyle name="Komma 2 3 3 2" xfId="275"/>
    <cellStyle name="Komma 2 3 3 2 2" xfId="579"/>
    <cellStyle name="Komma 2 3 3 2 2 2" xfId="885"/>
    <cellStyle name="Komma 2 3 3 2 2 2 2" xfId="2183"/>
    <cellStyle name="Komma 2 3 3 2 2 2 3" xfId="1546"/>
    <cellStyle name="Komma 2 3 3 2 2 3" xfId="1877"/>
    <cellStyle name="Komma 2 3 3 2 2 4" xfId="1240"/>
    <cellStyle name="Komma 2 3 3 2 3" xfId="732"/>
    <cellStyle name="Komma 2 3 3 2 3 2" xfId="2030"/>
    <cellStyle name="Komma 2 3 3 2 3 3" xfId="1393"/>
    <cellStyle name="Komma 2 3 3 2 4" xfId="1722"/>
    <cellStyle name="Komma 2 3 3 2 5" xfId="1085"/>
    <cellStyle name="Komma 2 3 3 3" xfId="578"/>
    <cellStyle name="Komma 2 3 3 3 2" xfId="884"/>
    <cellStyle name="Komma 2 3 3 3 2 2" xfId="2182"/>
    <cellStyle name="Komma 2 3 3 3 2 3" xfId="1545"/>
    <cellStyle name="Komma 2 3 3 3 3" xfId="1876"/>
    <cellStyle name="Komma 2 3 3 3 4" xfId="1239"/>
    <cellStyle name="Komma 2 3 3 4" xfId="731"/>
    <cellStyle name="Komma 2 3 3 4 2" xfId="2029"/>
    <cellStyle name="Komma 2 3 3 4 3" xfId="1392"/>
    <cellStyle name="Komma 2 3 3 5" xfId="1721"/>
    <cellStyle name="Komma 2 3 3 6" xfId="1084"/>
    <cellStyle name="Komma 2 3 4" xfId="276"/>
    <cellStyle name="Komma 2 3 4 2" xfId="277"/>
    <cellStyle name="Komma 2 3 4 2 2" xfId="581"/>
    <cellStyle name="Komma 2 3 4 2 2 2" xfId="887"/>
    <cellStyle name="Komma 2 3 4 2 2 2 2" xfId="2185"/>
    <cellStyle name="Komma 2 3 4 2 2 2 3" xfId="1548"/>
    <cellStyle name="Komma 2 3 4 2 2 3" xfId="1879"/>
    <cellStyle name="Komma 2 3 4 2 2 4" xfId="1242"/>
    <cellStyle name="Komma 2 3 4 2 3" xfId="734"/>
    <cellStyle name="Komma 2 3 4 2 3 2" xfId="2032"/>
    <cellStyle name="Komma 2 3 4 2 3 3" xfId="1395"/>
    <cellStyle name="Komma 2 3 4 2 4" xfId="1724"/>
    <cellStyle name="Komma 2 3 4 2 5" xfId="1087"/>
    <cellStyle name="Komma 2 3 4 3" xfId="580"/>
    <cellStyle name="Komma 2 3 4 3 2" xfId="886"/>
    <cellStyle name="Komma 2 3 4 3 2 2" xfId="2184"/>
    <cellStyle name="Komma 2 3 4 3 2 3" xfId="1547"/>
    <cellStyle name="Komma 2 3 4 3 3" xfId="1878"/>
    <cellStyle name="Komma 2 3 4 3 4" xfId="1241"/>
    <cellStyle name="Komma 2 3 4 4" xfId="733"/>
    <cellStyle name="Komma 2 3 4 4 2" xfId="2031"/>
    <cellStyle name="Komma 2 3 4 4 3" xfId="1394"/>
    <cellStyle name="Komma 2 3 4 5" xfId="1723"/>
    <cellStyle name="Komma 2 3 4 6" xfId="1086"/>
    <cellStyle name="Komma 2 3 5" xfId="278"/>
    <cellStyle name="Komma 2 3 5 2" xfId="582"/>
    <cellStyle name="Komma 2 3 5 2 2" xfId="888"/>
    <cellStyle name="Komma 2 3 5 2 2 2" xfId="2186"/>
    <cellStyle name="Komma 2 3 5 2 2 3" xfId="1549"/>
    <cellStyle name="Komma 2 3 5 2 3" xfId="1880"/>
    <cellStyle name="Komma 2 3 5 2 4" xfId="1243"/>
    <cellStyle name="Komma 2 3 5 3" xfId="735"/>
    <cellStyle name="Komma 2 3 5 3 2" xfId="2033"/>
    <cellStyle name="Komma 2 3 5 3 3" xfId="1396"/>
    <cellStyle name="Komma 2 3 5 4" xfId="1725"/>
    <cellStyle name="Komma 2 3 5 5" xfId="1088"/>
    <cellStyle name="Komma 2 3 6" xfId="575"/>
    <cellStyle name="Komma 2 3 6 2" xfId="881"/>
    <cellStyle name="Komma 2 3 6 2 2" xfId="2179"/>
    <cellStyle name="Komma 2 3 6 2 3" xfId="1542"/>
    <cellStyle name="Komma 2 3 6 3" xfId="1873"/>
    <cellStyle name="Komma 2 3 6 4" xfId="1236"/>
    <cellStyle name="Komma 2 3 7" xfId="728"/>
    <cellStyle name="Komma 2 3 7 2" xfId="2026"/>
    <cellStyle name="Komma 2 3 7 3" xfId="1389"/>
    <cellStyle name="Komma 2 3 8" xfId="1718"/>
    <cellStyle name="Komma 2 3 9" xfId="1081"/>
    <cellStyle name="Komma 2 4" xfId="279"/>
    <cellStyle name="Komma 2 4 2" xfId="280"/>
    <cellStyle name="Komma 2 4 2 2" xfId="281"/>
    <cellStyle name="Komma 2 4 2 2 2" xfId="585"/>
    <cellStyle name="Komma 2 4 2 2 2 2" xfId="891"/>
    <cellStyle name="Komma 2 4 2 2 2 2 2" xfId="2189"/>
    <cellStyle name="Komma 2 4 2 2 2 2 3" xfId="1552"/>
    <cellStyle name="Komma 2 4 2 2 2 3" xfId="1883"/>
    <cellStyle name="Komma 2 4 2 2 2 4" xfId="1246"/>
    <cellStyle name="Komma 2 4 2 2 3" xfId="738"/>
    <cellStyle name="Komma 2 4 2 2 3 2" xfId="2036"/>
    <cellStyle name="Komma 2 4 2 2 3 3" xfId="1399"/>
    <cellStyle name="Komma 2 4 2 2 4" xfId="1728"/>
    <cellStyle name="Komma 2 4 2 2 5" xfId="1091"/>
    <cellStyle name="Komma 2 4 2 3" xfId="584"/>
    <cellStyle name="Komma 2 4 2 3 2" xfId="890"/>
    <cellStyle name="Komma 2 4 2 3 2 2" xfId="2188"/>
    <cellStyle name="Komma 2 4 2 3 2 3" xfId="1551"/>
    <cellStyle name="Komma 2 4 2 3 3" xfId="1882"/>
    <cellStyle name="Komma 2 4 2 3 4" xfId="1245"/>
    <cellStyle name="Komma 2 4 2 4" xfId="737"/>
    <cellStyle name="Komma 2 4 2 4 2" xfId="2035"/>
    <cellStyle name="Komma 2 4 2 4 3" xfId="1398"/>
    <cellStyle name="Komma 2 4 2 5" xfId="1727"/>
    <cellStyle name="Komma 2 4 2 6" xfId="1090"/>
    <cellStyle name="Komma 2 4 3" xfId="282"/>
    <cellStyle name="Komma 2 4 3 2" xfId="283"/>
    <cellStyle name="Komma 2 4 3 2 2" xfId="587"/>
    <cellStyle name="Komma 2 4 3 2 2 2" xfId="893"/>
    <cellStyle name="Komma 2 4 3 2 2 2 2" xfId="2191"/>
    <cellStyle name="Komma 2 4 3 2 2 2 3" xfId="1554"/>
    <cellStyle name="Komma 2 4 3 2 2 3" xfId="1885"/>
    <cellStyle name="Komma 2 4 3 2 2 4" xfId="1248"/>
    <cellStyle name="Komma 2 4 3 2 3" xfId="740"/>
    <cellStyle name="Komma 2 4 3 2 3 2" xfId="2038"/>
    <cellStyle name="Komma 2 4 3 2 3 3" xfId="1401"/>
    <cellStyle name="Komma 2 4 3 2 4" xfId="1730"/>
    <cellStyle name="Komma 2 4 3 2 5" xfId="1093"/>
    <cellStyle name="Komma 2 4 3 3" xfId="586"/>
    <cellStyle name="Komma 2 4 3 3 2" xfId="892"/>
    <cellStyle name="Komma 2 4 3 3 2 2" xfId="2190"/>
    <cellStyle name="Komma 2 4 3 3 2 3" xfId="1553"/>
    <cellStyle name="Komma 2 4 3 3 3" xfId="1884"/>
    <cellStyle name="Komma 2 4 3 3 4" xfId="1247"/>
    <cellStyle name="Komma 2 4 3 4" xfId="739"/>
    <cellStyle name="Komma 2 4 3 4 2" xfId="2037"/>
    <cellStyle name="Komma 2 4 3 4 3" xfId="1400"/>
    <cellStyle name="Komma 2 4 3 5" xfId="1729"/>
    <cellStyle name="Komma 2 4 3 6" xfId="1092"/>
    <cellStyle name="Komma 2 4 4" xfId="284"/>
    <cellStyle name="Komma 2 4 4 2" xfId="285"/>
    <cellStyle name="Komma 2 4 4 2 2" xfId="589"/>
    <cellStyle name="Komma 2 4 4 2 2 2" xfId="895"/>
    <cellStyle name="Komma 2 4 4 2 2 2 2" xfId="2193"/>
    <cellStyle name="Komma 2 4 4 2 2 2 3" xfId="1556"/>
    <cellStyle name="Komma 2 4 4 2 2 3" xfId="1887"/>
    <cellStyle name="Komma 2 4 4 2 2 4" xfId="1250"/>
    <cellStyle name="Komma 2 4 4 2 3" xfId="742"/>
    <cellStyle name="Komma 2 4 4 2 3 2" xfId="2040"/>
    <cellStyle name="Komma 2 4 4 2 3 3" xfId="1403"/>
    <cellStyle name="Komma 2 4 4 2 4" xfId="1732"/>
    <cellStyle name="Komma 2 4 4 2 5" xfId="1095"/>
    <cellStyle name="Komma 2 4 4 3" xfId="588"/>
    <cellStyle name="Komma 2 4 4 3 2" xfId="894"/>
    <cellStyle name="Komma 2 4 4 3 2 2" xfId="2192"/>
    <cellStyle name="Komma 2 4 4 3 2 3" xfId="1555"/>
    <cellStyle name="Komma 2 4 4 3 3" xfId="1886"/>
    <cellStyle name="Komma 2 4 4 3 4" xfId="1249"/>
    <cellStyle name="Komma 2 4 4 4" xfId="741"/>
    <cellStyle name="Komma 2 4 4 4 2" xfId="2039"/>
    <cellStyle name="Komma 2 4 4 4 3" xfId="1402"/>
    <cellStyle name="Komma 2 4 4 5" xfId="1731"/>
    <cellStyle name="Komma 2 4 4 6" xfId="1094"/>
    <cellStyle name="Komma 2 4 5" xfId="286"/>
    <cellStyle name="Komma 2 4 5 2" xfId="590"/>
    <cellStyle name="Komma 2 4 5 2 2" xfId="896"/>
    <cellStyle name="Komma 2 4 5 2 2 2" xfId="2194"/>
    <cellStyle name="Komma 2 4 5 2 2 3" xfId="1557"/>
    <cellStyle name="Komma 2 4 5 2 3" xfId="1888"/>
    <cellStyle name="Komma 2 4 5 2 4" xfId="1251"/>
    <cellStyle name="Komma 2 4 5 3" xfId="743"/>
    <cellStyle name="Komma 2 4 5 3 2" xfId="2041"/>
    <cellStyle name="Komma 2 4 5 3 3" xfId="1404"/>
    <cellStyle name="Komma 2 4 5 4" xfId="1733"/>
    <cellStyle name="Komma 2 4 5 5" xfId="1096"/>
    <cellStyle name="Komma 2 4 6" xfId="583"/>
    <cellStyle name="Komma 2 4 6 2" xfId="889"/>
    <cellStyle name="Komma 2 4 6 2 2" xfId="2187"/>
    <cellStyle name="Komma 2 4 6 2 3" xfId="1550"/>
    <cellStyle name="Komma 2 4 6 3" xfId="1881"/>
    <cellStyle name="Komma 2 4 6 4" xfId="1244"/>
    <cellStyle name="Komma 2 4 7" xfId="736"/>
    <cellStyle name="Komma 2 4 7 2" xfId="2034"/>
    <cellStyle name="Komma 2 4 7 3" xfId="1397"/>
    <cellStyle name="Komma 2 4 8" xfId="1726"/>
    <cellStyle name="Komma 2 4 9" xfId="1089"/>
    <cellStyle name="Komma 2 5" xfId="287"/>
    <cellStyle name="Komma 2 5 2" xfId="288"/>
    <cellStyle name="Komma 2 5 2 2" xfId="289"/>
    <cellStyle name="Komma 2 5 2 2 2" xfId="593"/>
    <cellStyle name="Komma 2 5 2 2 2 2" xfId="899"/>
    <cellStyle name="Komma 2 5 2 2 2 2 2" xfId="2197"/>
    <cellStyle name="Komma 2 5 2 2 2 2 3" xfId="1560"/>
    <cellStyle name="Komma 2 5 2 2 2 3" xfId="1891"/>
    <cellStyle name="Komma 2 5 2 2 2 4" xfId="1254"/>
    <cellStyle name="Komma 2 5 2 2 3" xfId="746"/>
    <cellStyle name="Komma 2 5 2 2 3 2" xfId="2044"/>
    <cellStyle name="Komma 2 5 2 2 3 3" xfId="1407"/>
    <cellStyle name="Komma 2 5 2 2 4" xfId="1736"/>
    <cellStyle name="Komma 2 5 2 2 5" xfId="1099"/>
    <cellStyle name="Komma 2 5 2 3" xfId="592"/>
    <cellStyle name="Komma 2 5 2 3 2" xfId="898"/>
    <cellStyle name="Komma 2 5 2 3 2 2" xfId="2196"/>
    <cellStyle name="Komma 2 5 2 3 2 3" xfId="1559"/>
    <cellStyle name="Komma 2 5 2 3 3" xfId="1890"/>
    <cellStyle name="Komma 2 5 2 3 4" xfId="1253"/>
    <cellStyle name="Komma 2 5 2 4" xfId="745"/>
    <cellStyle name="Komma 2 5 2 4 2" xfId="2043"/>
    <cellStyle name="Komma 2 5 2 4 3" xfId="1406"/>
    <cellStyle name="Komma 2 5 2 5" xfId="1735"/>
    <cellStyle name="Komma 2 5 2 6" xfId="1098"/>
    <cellStyle name="Komma 2 5 3" xfId="290"/>
    <cellStyle name="Komma 2 5 3 2" xfId="291"/>
    <cellStyle name="Komma 2 5 3 2 2" xfId="595"/>
    <cellStyle name="Komma 2 5 3 2 2 2" xfId="901"/>
    <cellStyle name="Komma 2 5 3 2 2 2 2" xfId="2199"/>
    <cellStyle name="Komma 2 5 3 2 2 2 3" xfId="1562"/>
    <cellStyle name="Komma 2 5 3 2 2 3" xfId="1893"/>
    <cellStyle name="Komma 2 5 3 2 2 4" xfId="1256"/>
    <cellStyle name="Komma 2 5 3 2 3" xfId="748"/>
    <cellStyle name="Komma 2 5 3 2 3 2" xfId="2046"/>
    <cellStyle name="Komma 2 5 3 2 3 3" xfId="1409"/>
    <cellStyle name="Komma 2 5 3 2 4" xfId="1738"/>
    <cellStyle name="Komma 2 5 3 2 5" xfId="1101"/>
    <cellStyle name="Komma 2 5 3 3" xfId="594"/>
    <cellStyle name="Komma 2 5 3 3 2" xfId="900"/>
    <cellStyle name="Komma 2 5 3 3 2 2" xfId="2198"/>
    <cellStyle name="Komma 2 5 3 3 2 3" xfId="1561"/>
    <cellStyle name="Komma 2 5 3 3 3" xfId="1892"/>
    <cellStyle name="Komma 2 5 3 3 4" xfId="1255"/>
    <cellStyle name="Komma 2 5 3 4" xfId="747"/>
    <cellStyle name="Komma 2 5 3 4 2" xfId="2045"/>
    <cellStyle name="Komma 2 5 3 4 3" xfId="1408"/>
    <cellStyle name="Komma 2 5 3 5" xfId="1737"/>
    <cellStyle name="Komma 2 5 3 6" xfId="1100"/>
    <cellStyle name="Komma 2 5 4" xfId="292"/>
    <cellStyle name="Komma 2 5 4 2" xfId="293"/>
    <cellStyle name="Komma 2 5 4 2 2" xfId="597"/>
    <cellStyle name="Komma 2 5 4 2 2 2" xfId="903"/>
    <cellStyle name="Komma 2 5 4 2 2 2 2" xfId="2201"/>
    <cellStyle name="Komma 2 5 4 2 2 2 3" xfId="1564"/>
    <cellStyle name="Komma 2 5 4 2 2 3" xfId="1895"/>
    <cellStyle name="Komma 2 5 4 2 2 4" xfId="1258"/>
    <cellStyle name="Komma 2 5 4 2 3" xfId="750"/>
    <cellStyle name="Komma 2 5 4 2 3 2" xfId="2048"/>
    <cellStyle name="Komma 2 5 4 2 3 3" xfId="1411"/>
    <cellStyle name="Komma 2 5 4 2 4" xfId="1740"/>
    <cellStyle name="Komma 2 5 4 2 5" xfId="1103"/>
    <cellStyle name="Komma 2 5 4 3" xfId="596"/>
    <cellStyle name="Komma 2 5 4 3 2" xfId="902"/>
    <cellStyle name="Komma 2 5 4 3 2 2" xfId="2200"/>
    <cellStyle name="Komma 2 5 4 3 2 3" xfId="1563"/>
    <cellStyle name="Komma 2 5 4 3 3" xfId="1894"/>
    <cellStyle name="Komma 2 5 4 3 4" xfId="1257"/>
    <cellStyle name="Komma 2 5 4 4" xfId="749"/>
    <cellStyle name="Komma 2 5 4 4 2" xfId="2047"/>
    <cellStyle name="Komma 2 5 4 4 3" xfId="1410"/>
    <cellStyle name="Komma 2 5 4 5" xfId="1739"/>
    <cellStyle name="Komma 2 5 4 6" xfId="1102"/>
    <cellStyle name="Komma 2 5 5" xfId="294"/>
    <cellStyle name="Komma 2 5 5 2" xfId="598"/>
    <cellStyle name="Komma 2 5 5 2 2" xfId="904"/>
    <cellStyle name="Komma 2 5 5 2 2 2" xfId="2202"/>
    <cellStyle name="Komma 2 5 5 2 2 3" xfId="1565"/>
    <cellStyle name="Komma 2 5 5 2 3" xfId="1896"/>
    <cellStyle name="Komma 2 5 5 2 4" xfId="1259"/>
    <cellStyle name="Komma 2 5 5 3" xfId="751"/>
    <cellStyle name="Komma 2 5 5 3 2" xfId="2049"/>
    <cellStyle name="Komma 2 5 5 3 3" xfId="1412"/>
    <cellStyle name="Komma 2 5 5 4" xfId="1741"/>
    <cellStyle name="Komma 2 5 5 5" xfId="1104"/>
    <cellStyle name="Komma 2 5 6" xfId="591"/>
    <cellStyle name="Komma 2 5 6 2" xfId="897"/>
    <cellStyle name="Komma 2 5 6 2 2" xfId="2195"/>
    <cellStyle name="Komma 2 5 6 2 3" xfId="1558"/>
    <cellStyle name="Komma 2 5 6 3" xfId="1889"/>
    <cellStyle name="Komma 2 5 6 4" xfId="1252"/>
    <cellStyle name="Komma 2 5 7" xfId="744"/>
    <cellStyle name="Komma 2 5 7 2" xfId="2042"/>
    <cellStyle name="Komma 2 5 7 3" xfId="1405"/>
    <cellStyle name="Komma 2 5 8" xfId="1734"/>
    <cellStyle name="Komma 2 5 9" xfId="1097"/>
    <cellStyle name="Komma 2 6" xfId="295"/>
    <cellStyle name="Komma 2 6 10" xfId="1105"/>
    <cellStyle name="Komma 2 6 2" xfId="296"/>
    <cellStyle name="Komma 2 6 2 2" xfId="297"/>
    <cellStyle name="Komma 2 6 2 2 2" xfId="298"/>
    <cellStyle name="Komma 2 6 2 2 2 2" xfId="602"/>
    <cellStyle name="Komma 2 6 2 2 2 2 2" xfId="908"/>
    <cellStyle name="Komma 2 6 2 2 2 2 2 2" xfId="2206"/>
    <cellStyle name="Komma 2 6 2 2 2 2 2 3" xfId="1569"/>
    <cellStyle name="Komma 2 6 2 2 2 2 3" xfId="1900"/>
    <cellStyle name="Komma 2 6 2 2 2 2 4" xfId="1263"/>
    <cellStyle name="Komma 2 6 2 2 2 3" xfId="755"/>
    <cellStyle name="Komma 2 6 2 2 2 3 2" xfId="2053"/>
    <cellStyle name="Komma 2 6 2 2 2 3 3" xfId="1416"/>
    <cellStyle name="Komma 2 6 2 2 2 4" xfId="1745"/>
    <cellStyle name="Komma 2 6 2 2 2 5" xfId="1108"/>
    <cellStyle name="Komma 2 6 2 2 3" xfId="601"/>
    <cellStyle name="Komma 2 6 2 2 3 2" xfId="907"/>
    <cellStyle name="Komma 2 6 2 2 3 2 2" xfId="2205"/>
    <cellStyle name="Komma 2 6 2 2 3 2 3" xfId="1568"/>
    <cellStyle name="Komma 2 6 2 2 3 3" xfId="1899"/>
    <cellStyle name="Komma 2 6 2 2 3 4" xfId="1262"/>
    <cellStyle name="Komma 2 6 2 2 4" xfId="754"/>
    <cellStyle name="Komma 2 6 2 2 4 2" xfId="2052"/>
    <cellStyle name="Komma 2 6 2 2 4 3" xfId="1415"/>
    <cellStyle name="Komma 2 6 2 2 5" xfId="1744"/>
    <cellStyle name="Komma 2 6 2 2 6" xfId="1107"/>
    <cellStyle name="Komma 2 6 2 3" xfId="299"/>
    <cellStyle name="Komma 2 6 2 3 2" xfId="300"/>
    <cellStyle name="Komma 2 6 2 3 2 2" xfId="604"/>
    <cellStyle name="Komma 2 6 2 3 2 2 2" xfId="910"/>
    <cellStyle name="Komma 2 6 2 3 2 2 2 2" xfId="2208"/>
    <cellStyle name="Komma 2 6 2 3 2 2 2 3" xfId="1571"/>
    <cellStyle name="Komma 2 6 2 3 2 2 3" xfId="1902"/>
    <cellStyle name="Komma 2 6 2 3 2 2 4" xfId="1265"/>
    <cellStyle name="Komma 2 6 2 3 2 3" xfId="757"/>
    <cellStyle name="Komma 2 6 2 3 2 3 2" xfId="2055"/>
    <cellStyle name="Komma 2 6 2 3 2 3 3" xfId="1418"/>
    <cellStyle name="Komma 2 6 2 3 2 4" xfId="1747"/>
    <cellStyle name="Komma 2 6 2 3 2 5" xfId="1110"/>
    <cellStyle name="Komma 2 6 2 3 3" xfId="603"/>
    <cellStyle name="Komma 2 6 2 3 3 2" xfId="909"/>
    <cellStyle name="Komma 2 6 2 3 3 2 2" xfId="2207"/>
    <cellStyle name="Komma 2 6 2 3 3 2 3" xfId="1570"/>
    <cellStyle name="Komma 2 6 2 3 3 3" xfId="1901"/>
    <cellStyle name="Komma 2 6 2 3 3 4" xfId="1264"/>
    <cellStyle name="Komma 2 6 2 3 4" xfId="756"/>
    <cellStyle name="Komma 2 6 2 3 4 2" xfId="2054"/>
    <cellStyle name="Komma 2 6 2 3 4 3" xfId="1417"/>
    <cellStyle name="Komma 2 6 2 3 5" xfId="1746"/>
    <cellStyle name="Komma 2 6 2 3 6" xfId="1109"/>
    <cellStyle name="Komma 2 6 2 4" xfId="301"/>
    <cellStyle name="Komma 2 6 2 4 2" xfId="302"/>
    <cellStyle name="Komma 2 6 2 4 2 2" xfId="606"/>
    <cellStyle name="Komma 2 6 2 4 2 2 2" xfId="912"/>
    <cellStyle name="Komma 2 6 2 4 2 2 2 2" xfId="2210"/>
    <cellStyle name="Komma 2 6 2 4 2 2 2 3" xfId="1573"/>
    <cellStyle name="Komma 2 6 2 4 2 2 3" xfId="1904"/>
    <cellStyle name="Komma 2 6 2 4 2 2 4" xfId="1267"/>
    <cellStyle name="Komma 2 6 2 4 2 3" xfId="759"/>
    <cellStyle name="Komma 2 6 2 4 2 3 2" xfId="2057"/>
    <cellStyle name="Komma 2 6 2 4 2 3 3" xfId="1420"/>
    <cellStyle name="Komma 2 6 2 4 2 4" xfId="1749"/>
    <cellStyle name="Komma 2 6 2 4 2 5" xfId="1112"/>
    <cellStyle name="Komma 2 6 2 4 3" xfId="605"/>
    <cellStyle name="Komma 2 6 2 4 3 2" xfId="911"/>
    <cellStyle name="Komma 2 6 2 4 3 2 2" xfId="2209"/>
    <cellStyle name="Komma 2 6 2 4 3 2 3" xfId="1572"/>
    <cellStyle name="Komma 2 6 2 4 3 3" xfId="1903"/>
    <cellStyle name="Komma 2 6 2 4 3 4" xfId="1266"/>
    <cellStyle name="Komma 2 6 2 4 4" xfId="758"/>
    <cellStyle name="Komma 2 6 2 4 4 2" xfId="2056"/>
    <cellStyle name="Komma 2 6 2 4 4 3" xfId="1419"/>
    <cellStyle name="Komma 2 6 2 4 5" xfId="1748"/>
    <cellStyle name="Komma 2 6 2 4 6" xfId="1111"/>
    <cellStyle name="Komma 2 6 2 5" xfId="303"/>
    <cellStyle name="Komma 2 6 2 5 2" xfId="607"/>
    <cellStyle name="Komma 2 6 2 5 2 2" xfId="913"/>
    <cellStyle name="Komma 2 6 2 5 2 2 2" xfId="2211"/>
    <cellStyle name="Komma 2 6 2 5 2 2 3" xfId="1574"/>
    <cellStyle name="Komma 2 6 2 5 2 3" xfId="1905"/>
    <cellStyle name="Komma 2 6 2 5 2 4" xfId="1268"/>
    <cellStyle name="Komma 2 6 2 5 3" xfId="760"/>
    <cellStyle name="Komma 2 6 2 5 3 2" xfId="2058"/>
    <cellStyle name="Komma 2 6 2 5 3 3" xfId="1421"/>
    <cellStyle name="Komma 2 6 2 5 4" xfId="1750"/>
    <cellStyle name="Komma 2 6 2 5 5" xfId="1113"/>
    <cellStyle name="Komma 2 6 2 6" xfId="600"/>
    <cellStyle name="Komma 2 6 2 6 2" xfId="906"/>
    <cellStyle name="Komma 2 6 2 6 2 2" xfId="2204"/>
    <cellStyle name="Komma 2 6 2 6 2 3" xfId="1567"/>
    <cellStyle name="Komma 2 6 2 6 3" xfId="1898"/>
    <cellStyle name="Komma 2 6 2 6 4" xfId="1261"/>
    <cellStyle name="Komma 2 6 2 7" xfId="753"/>
    <cellStyle name="Komma 2 6 2 7 2" xfId="2051"/>
    <cellStyle name="Komma 2 6 2 7 3" xfId="1414"/>
    <cellStyle name="Komma 2 6 2 8" xfId="1743"/>
    <cellStyle name="Komma 2 6 2 9" xfId="1106"/>
    <cellStyle name="Komma 2 6 3" xfId="304"/>
    <cellStyle name="Komma 2 6 3 2" xfId="305"/>
    <cellStyle name="Komma 2 6 3 2 2" xfId="609"/>
    <cellStyle name="Komma 2 6 3 2 2 2" xfId="915"/>
    <cellStyle name="Komma 2 6 3 2 2 2 2" xfId="2213"/>
    <cellStyle name="Komma 2 6 3 2 2 2 3" xfId="1576"/>
    <cellStyle name="Komma 2 6 3 2 2 3" xfId="1907"/>
    <cellStyle name="Komma 2 6 3 2 2 4" xfId="1270"/>
    <cellStyle name="Komma 2 6 3 2 3" xfId="762"/>
    <cellStyle name="Komma 2 6 3 2 3 2" xfId="2060"/>
    <cellStyle name="Komma 2 6 3 2 3 3" xfId="1423"/>
    <cellStyle name="Komma 2 6 3 2 4" xfId="1752"/>
    <cellStyle name="Komma 2 6 3 2 5" xfId="1115"/>
    <cellStyle name="Komma 2 6 3 3" xfId="608"/>
    <cellStyle name="Komma 2 6 3 3 2" xfId="914"/>
    <cellStyle name="Komma 2 6 3 3 2 2" xfId="2212"/>
    <cellStyle name="Komma 2 6 3 3 2 3" xfId="1575"/>
    <cellStyle name="Komma 2 6 3 3 3" xfId="1906"/>
    <cellStyle name="Komma 2 6 3 3 4" xfId="1269"/>
    <cellStyle name="Komma 2 6 3 4" xfId="761"/>
    <cellStyle name="Komma 2 6 3 4 2" xfId="2059"/>
    <cellStyle name="Komma 2 6 3 4 3" xfId="1422"/>
    <cellStyle name="Komma 2 6 3 5" xfId="1751"/>
    <cellStyle name="Komma 2 6 3 6" xfId="1114"/>
    <cellStyle name="Komma 2 6 4" xfId="306"/>
    <cellStyle name="Komma 2 6 4 2" xfId="307"/>
    <cellStyle name="Komma 2 6 4 2 2" xfId="611"/>
    <cellStyle name="Komma 2 6 4 2 2 2" xfId="917"/>
    <cellStyle name="Komma 2 6 4 2 2 2 2" xfId="2215"/>
    <cellStyle name="Komma 2 6 4 2 2 2 3" xfId="1578"/>
    <cellStyle name="Komma 2 6 4 2 2 3" xfId="1909"/>
    <cellStyle name="Komma 2 6 4 2 2 4" xfId="1272"/>
    <cellStyle name="Komma 2 6 4 2 3" xfId="764"/>
    <cellStyle name="Komma 2 6 4 2 3 2" xfId="2062"/>
    <cellStyle name="Komma 2 6 4 2 3 3" xfId="1425"/>
    <cellStyle name="Komma 2 6 4 2 4" xfId="1754"/>
    <cellStyle name="Komma 2 6 4 2 5" xfId="1117"/>
    <cellStyle name="Komma 2 6 4 3" xfId="610"/>
    <cellStyle name="Komma 2 6 4 3 2" xfId="916"/>
    <cellStyle name="Komma 2 6 4 3 2 2" xfId="2214"/>
    <cellStyle name="Komma 2 6 4 3 2 3" xfId="1577"/>
    <cellStyle name="Komma 2 6 4 3 3" xfId="1908"/>
    <cellStyle name="Komma 2 6 4 3 4" xfId="1271"/>
    <cellStyle name="Komma 2 6 4 4" xfId="763"/>
    <cellStyle name="Komma 2 6 4 4 2" xfId="2061"/>
    <cellStyle name="Komma 2 6 4 4 3" xfId="1424"/>
    <cellStyle name="Komma 2 6 4 5" xfId="1753"/>
    <cellStyle name="Komma 2 6 4 6" xfId="1116"/>
    <cellStyle name="Komma 2 6 5" xfId="308"/>
    <cellStyle name="Komma 2 6 5 2" xfId="309"/>
    <cellStyle name="Komma 2 6 5 2 2" xfId="613"/>
    <cellStyle name="Komma 2 6 5 2 2 2" xfId="919"/>
    <cellStyle name="Komma 2 6 5 2 2 2 2" xfId="2217"/>
    <cellStyle name="Komma 2 6 5 2 2 2 3" xfId="1580"/>
    <cellStyle name="Komma 2 6 5 2 2 3" xfId="1911"/>
    <cellStyle name="Komma 2 6 5 2 2 4" xfId="1274"/>
    <cellStyle name="Komma 2 6 5 2 3" xfId="766"/>
    <cellStyle name="Komma 2 6 5 2 3 2" xfId="2064"/>
    <cellStyle name="Komma 2 6 5 2 3 3" xfId="1427"/>
    <cellStyle name="Komma 2 6 5 2 4" xfId="1756"/>
    <cellStyle name="Komma 2 6 5 2 5" xfId="1119"/>
    <cellStyle name="Komma 2 6 5 3" xfId="612"/>
    <cellStyle name="Komma 2 6 5 3 2" xfId="918"/>
    <cellStyle name="Komma 2 6 5 3 2 2" xfId="2216"/>
    <cellStyle name="Komma 2 6 5 3 2 3" xfId="1579"/>
    <cellStyle name="Komma 2 6 5 3 3" xfId="1910"/>
    <cellStyle name="Komma 2 6 5 3 4" xfId="1273"/>
    <cellStyle name="Komma 2 6 5 4" xfId="765"/>
    <cellStyle name="Komma 2 6 5 4 2" xfId="2063"/>
    <cellStyle name="Komma 2 6 5 4 3" xfId="1426"/>
    <cellStyle name="Komma 2 6 5 5" xfId="1755"/>
    <cellStyle name="Komma 2 6 5 6" xfId="1118"/>
    <cellStyle name="Komma 2 6 6" xfId="310"/>
    <cellStyle name="Komma 2 6 6 2" xfId="614"/>
    <cellStyle name="Komma 2 6 6 2 2" xfId="920"/>
    <cellStyle name="Komma 2 6 6 2 2 2" xfId="2218"/>
    <cellStyle name="Komma 2 6 6 2 2 3" xfId="1581"/>
    <cellStyle name="Komma 2 6 6 2 3" xfId="1912"/>
    <cellStyle name="Komma 2 6 6 2 4" xfId="1275"/>
    <cellStyle name="Komma 2 6 6 3" xfId="767"/>
    <cellStyle name="Komma 2 6 6 3 2" xfId="2065"/>
    <cellStyle name="Komma 2 6 6 3 3" xfId="1428"/>
    <cellStyle name="Komma 2 6 6 4" xfId="1757"/>
    <cellStyle name="Komma 2 6 6 5" xfId="1120"/>
    <cellStyle name="Komma 2 6 7" xfId="599"/>
    <cellStyle name="Komma 2 6 7 2" xfId="905"/>
    <cellStyle name="Komma 2 6 7 2 2" xfId="2203"/>
    <cellStyle name="Komma 2 6 7 2 3" xfId="1566"/>
    <cellStyle name="Komma 2 6 7 3" xfId="1897"/>
    <cellStyle name="Komma 2 6 7 4" xfId="1260"/>
    <cellStyle name="Komma 2 6 8" xfId="752"/>
    <cellStyle name="Komma 2 6 8 2" xfId="2050"/>
    <cellStyle name="Komma 2 6 8 3" xfId="1413"/>
    <cellStyle name="Komma 2 6 9" xfId="1742"/>
    <cellStyle name="Komma 2 7" xfId="311"/>
    <cellStyle name="Komma 2 7 2" xfId="312"/>
    <cellStyle name="Komma 2 7 2 2" xfId="616"/>
    <cellStyle name="Komma 2 7 2 2 2" xfId="922"/>
    <cellStyle name="Komma 2 7 2 2 2 2" xfId="2220"/>
    <cellStyle name="Komma 2 7 2 2 2 3" xfId="1583"/>
    <cellStyle name="Komma 2 7 2 2 3" xfId="1914"/>
    <cellStyle name="Komma 2 7 2 2 4" xfId="1277"/>
    <cellStyle name="Komma 2 7 2 3" xfId="769"/>
    <cellStyle name="Komma 2 7 2 3 2" xfId="2067"/>
    <cellStyle name="Komma 2 7 2 3 3" xfId="1430"/>
    <cellStyle name="Komma 2 7 2 4" xfId="1759"/>
    <cellStyle name="Komma 2 7 2 5" xfId="1122"/>
    <cellStyle name="Komma 2 7 3" xfId="615"/>
    <cellStyle name="Komma 2 7 3 2" xfId="921"/>
    <cellStyle name="Komma 2 7 3 2 2" xfId="2219"/>
    <cellStyle name="Komma 2 7 3 2 3" xfId="1582"/>
    <cellStyle name="Komma 2 7 3 3" xfId="1913"/>
    <cellStyle name="Komma 2 7 3 4" xfId="1276"/>
    <cellStyle name="Komma 2 7 4" xfId="768"/>
    <cellStyle name="Komma 2 7 4 2" xfId="2066"/>
    <cellStyle name="Komma 2 7 4 3" xfId="1429"/>
    <cellStyle name="Komma 2 7 5" xfId="1758"/>
    <cellStyle name="Komma 2 7 6" xfId="1121"/>
    <cellStyle name="Komma 2 8" xfId="313"/>
    <cellStyle name="Komma 2 8 2" xfId="314"/>
    <cellStyle name="Komma 2 8 2 2" xfId="618"/>
    <cellStyle name="Komma 2 8 2 2 2" xfId="924"/>
    <cellStyle name="Komma 2 8 2 2 2 2" xfId="2222"/>
    <cellStyle name="Komma 2 8 2 2 2 3" xfId="1585"/>
    <cellStyle name="Komma 2 8 2 2 3" xfId="1916"/>
    <cellStyle name="Komma 2 8 2 2 4" xfId="1279"/>
    <cellStyle name="Komma 2 8 2 3" xfId="771"/>
    <cellStyle name="Komma 2 8 2 3 2" xfId="2069"/>
    <cellStyle name="Komma 2 8 2 3 3" xfId="1432"/>
    <cellStyle name="Komma 2 8 2 4" xfId="1761"/>
    <cellStyle name="Komma 2 8 2 5" xfId="1124"/>
    <cellStyle name="Komma 2 8 3" xfId="617"/>
    <cellStyle name="Komma 2 8 3 2" xfId="923"/>
    <cellStyle name="Komma 2 8 3 2 2" xfId="2221"/>
    <cellStyle name="Komma 2 8 3 2 3" xfId="1584"/>
    <cellStyle name="Komma 2 8 3 3" xfId="1915"/>
    <cellStyle name="Komma 2 8 3 4" xfId="1278"/>
    <cellStyle name="Komma 2 8 4" xfId="770"/>
    <cellStyle name="Komma 2 8 4 2" xfId="2068"/>
    <cellStyle name="Komma 2 8 4 3" xfId="1431"/>
    <cellStyle name="Komma 2 8 5" xfId="1760"/>
    <cellStyle name="Komma 2 8 6" xfId="1123"/>
    <cellStyle name="Komma 2 9" xfId="315"/>
    <cellStyle name="Komma 2 9 2" xfId="316"/>
    <cellStyle name="Komma 2 9 2 2" xfId="619"/>
    <cellStyle name="Komma 2 9 2 2 2" xfId="925"/>
    <cellStyle name="Komma 2 9 2 2 2 2" xfId="2223"/>
    <cellStyle name="Komma 2 9 2 2 2 3" xfId="1586"/>
    <cellStyle name="Komma 2 9 2 2 3" xfId="1917"/>
    <cellStyle name="Komma 2 9 2 2 4" xfId="1280"/>
    <cellStyle name="Komma 2 9 2 3" xfId="772"/>
    <cellStyle name="Komma 2 9 2 3 2" xfId="2070"/>
    <cellStyle name="Komma 2 9 2 3 3" xfId="1433"/>
    <cellStyle name="Komma 2 9 2 4" xfId="1762"/>
    <cellStyle name="Komma 2 9 2 5" xfId="1125"/>
    <cellStyle name="Komma 2 9 3" xfId="317"/>
    <cellStyle name="Komma 2 9 3 2" xfId="620"/>
    <cellStyle name="Komma 2 9 3 2 2" xfId="926"/>
    <cellStyle name="Komma 2 9 3 2 2 2" xfId="2224"/>
    <cellStyle name="Komma 2 9 3 2 2 3" xfId="1587"/>
    <cellStyle name="Komma 2 9 3 2 3" xfId="1918"/>
    <cellStyle name="Komma 2 9 3 2 4" xfId="1281"/>
    <cellStyle name="Komma 2 9 3 3" xfId="773"/>
    <cellStyle name="Komma 2 9 3 3 2" xfId="2071"/>
    <cellStyle name="Komma 2 9 3 3 3" xfId="1434"/>
    <cellStyle name="Komma 2 9 3 4" xfId="1763"/>
    <cellStyle name="Komma 2 9 3 5" xfId="1126"/>
    <cellStyle name="Komma 20" xfId="1013"/>
    <cellStyle name="Komma 20 2" xfId="1675"/>
    <cellStyle name="Komma 21" xfId="1029"/>
    <cellStyle name="Komma 21 2" xfId="2315"/>
    <cellStyle name="Komma 22" xfId="2311"/>
    <cellStyle name="Komma 23" xfId="2"/>
    <cellStyle name="Komma 24" xfId="1012"/>
    <cellStyle name="Komma 24 2" xfId="1674"/>
    <cellStyle name="Komma 25" xfId="2317"/>
    <cellStyle name="Komma 26" xfId="1020"/>
    <cellStyle name="Komma 27" xfId="1040"/>
    <cellStyle name="Komma 28" xfId="1033"/>
    <cellStyle name="Komma 29" xfId="1035"/>
    <cellStyle name="Komma 3" xfId="318"/>
    <cellStyle name="Komma 3 2" xfId="319"/>
    <cellStyle name="Komma 3 2 2" xfId="320"/>
    <cellStyle name="Komma 3 2 2 2" xfId="623"/>
    <cellStyle name="Komma 3 2 2 2 2" xfId="929"/>
    <cellStyle name="Komma 3 2 2 2 2 2" xfId="2227"/>
    <cellStyle name="Komma 3 2 2 2 2 3" xfId="1590"/>
    <cellStyle name="Komma 3 2 2 2 3" xfId="1921"/>
    <cellStyle name="Komma 3 2 2 2 4" xfId="1284"/>
    <cellStyle name="Komma 3 2 2 3" xfId="776"/>
    <cellStyle name="Komma 3 2 2 3 2" xfId="2074"/>
    <cellStyle name="Komma 3 2 2 3 3" xfId="1437"/>
    <cellStyle name="Komma 3 2 2 4" xfId="1766"/>
    <cellStyle name="Komma 3 2 2 5" xfId="1129"/>
    <cellStyle name="Komma 3 2 3" xfId="622"/>
    <cellStyle name="Komma 3 2 3 2" xfId="928"/>
    <cellStyle name="Komma 3 2 3 2 2" xfId="2226"/>
    <cellStyle name="Komma 3 2 3 2 3" xfId="1589"/>
    <cellStyle name="Komma 3 2 3 3" xfId="1920"/>
    <cellStyle name="Komma 3 2 3 4" xfId="1283"/>
    <cellStyle name="Komma 3 2 4" xfId="775"/>
    <cellStyle name="Komma 3 2 4 2" xfId="2073"/>
    <cellStyle name="Komma 3 2 4 3" xfId="1436"/>
    <cellStyle name="Komma 3 2 5" xfId="1765"/>
    <cellStyle name="Komma 3 2 6" xfId="1128"/>
    <cellStyle name="Komma 3 3" xfId="321"/>
    <cellStyle name="Komma 3 3 2" xfId="322"/>
    <cellStyle name="Komma 3 3 2 2" xfId="625"/>
    <cellStyle name="Komma 3 3 2 2 2" xfId="931"/>
    <cellStyle name="Komma 3 3 2 2 2 2" xfId="2229"/>
    <cellStyle name="Komma 3 3 2 2 2 3" xfId="1592"/>
    <cellStyle name="Komma 3 3 2 2 3" xfId="1923"/>
    <cellStyle name="Komma 3 3 2 2 4" xfId="1286"/>
    <cellStyle name="Komma 3 3 2 3" xfId="778"/>
    <cellStyle name="Komma 3 3 2 3 2" xfId="2076"/>
    <cellStyle name="Komma 3 3 2 3 3" xfId="1439"/>
    <cellStyle name="Komma 3 3 2 4" xfId="1768"/>
    <cellStyle name="Komma 3 3 2 5" xfId="1131"/>
    <cellStyle name="Komma 3 3 3" xfId="624"/>
    <cellStyle name="Komma 3 3 3 2" xfId="930"/>
    <cellStyle name="Komma 3 3 3 2 2" xfId="2228"/>
    <cellStyle name="Komma 3 3 3 2 3" xfId="1591"/>
    <cellStyle name="Komma 3 3 3 3" xfId="1922"/>
    <cellStyle name="Komma 3 3 3 4" xfId="1285"/>
    <cellStyle name="Komma 3 3 4" xfId="777"/>
    <cellStyle name="Komma 3 3 4 2" xfId="2075"/>
    <cellStyle name="Komma 3 3 4 3" xfId="1438"/>
    <cellStyle name="Komma 3 3 5" xfId="1767"/>
    <cellStyle name="Komma 3 3 6" xfId="1130"/>
    <cellStyle name="Komma 3 4" xfId="323"/>
    <cellStyle name="Komma 3 4 2" xfId="324"/>
    <cellStyle name="Komma 3 4 2 2" xfId="627"/>
    <cellStyle name="Komma 3 4 2 2 2" xfId="933"/>
    <cellStyle name="Komma 3 4 2 2 2 2" xfId="2231"/>
    <cellStyle name="Komma 3 4 2 2 2 3" xfId="1594"/>
    <cellStyle name="Komma 3 4 2 2 3" xfId="1925"/>
    <cellStyle name="Komma 3 4 2 2 4" xfId="1288"/>
    <cellStyle name="Komma 3 4 2 3" xfId="780"/>
    <cellStyle name="Komma 3 4 2 3 2" xfId="2078"/>
    <cellStyle name="Komma 3 4 2 3 3" xfId="1441"/>
    <cellStyle name="Komma 3 4 2 4" xfId="1770"/>
    <cellStyle name="Komma 3 4 2 5" xfId="1133"/>
    <cellStyle name="Komma 3 4 3" xfId="626"/>
    <cellStyle name="Komma 3 4 3 2" xfId="932"/>
    <cellStyle name="Komma 3 4 3 2 2" xfId="2230"/>
    <cellStyle name="Komma 3 4 3 2 3" xfId="1593"/>
    <cellStyle name="Komma 3 4 3 3" xfId="1924"/>
    <cellStyle name="Komma 3 4 3 4" xfId="1287"/>
    <cellStyle name="Komma 3 4 4" xfId="779"/>
    <cellStyle name="Komma 3 4 4 2" xfId="2077"/>
    <cellStyle name="Komma 3 4 4 3" xfId="1440"/>
    <cellStyle name="Komma 3 4 5" xfId="1769"/>
    <cellStyle name="Komma 3 4 6" xfId="1132"/>
    <cellStyle name="Komma 3 5" xfId="325"/>
    <cellStyle name="Komma 3 5 2" xfId="628"/>
    <cellStyle name="Komma 3 5 2 2" xfId="934"/>
    <cellStyle name="Komma 3 5 2 2 2" xfId="2232"/>
    <cellStyle name="Komma 3 5 2 2 3" xfId="1595"/>
    <cellStyle name="Komma 3 5 2 3" xfId="1926"/>
    <cellStyle name="Komma 3 5 2 4" xfId="1289"/>
    <cellStyle name="Komma 3 5 3" xfId="781"/>
    <cellStyle name="Komma 3 5 3 2" xfId="2079"/>
    <cellStyle name="Komma 3 5 3 3" xfId="1442"/>
    <cellStyle name="Komma 3 5 4" xfId="1771"/>
    <cellStyle name="Komma 3 5 5" xfId="1134"/>
    <cellStyle name="Komma 3 6" xfId="621"/>
    <cellStyle name="Komma 3 6 2" xfId="927"/>
    <cellStyle name="Komma 3 6 2 2" xfId="2225"/>
    <cellStyle name="Komma 3 6 2 3" xfId="1588"/>
    <cellStyle name="Komma 3 6 3" xfId="1919"/>
    <cellStyle name="Komma 3 6 4" xfId="1282"/>
    <cellStyle name="Komma 3 7" xfId="774"/>
    <cellStyle name="Komma 3 7 2" xfId="2072"/>
    <cellStyle name="Komma 3 7 3" xfId="1435"/>
    <cellStyle name="Komma 3 8" xfId="1764"/>
    <cellStyle name="Komma 3 9" xfId="1127"/>
    <cellStyle name="Komma 30" xfId="1038"/>
    <cellStyle name="Komma 31" xfId="2316"/>
    <cellStyle name="Komma 32" xfId="2327"/>
    <cellStyle name="Komma 33" xfId="2328"/>
    <cellStyle name="Komma 4" xfId="326"/>
    <cellStyle name="Komma 4 2" xfId="327"/>
    <cellStyle name="Komma 4 2 2" xfId="328"/>
    <cellStyle name="Komma 4 2 2 2" xfId="631"/>
    <cellStyle name="Komma 4 2 2 2 2" xfId="937"/>
    <cellStyle name="Komma 4 2 2 2 2 2" xfId="2235"/>
    <cellStyle name="Komma 4 2 2 2 2 3" xfId="1598"/>
    <cellStyle name="Komma 4 2 2 2 3" xfId="1929"/>
    <cellStyle name="Komma 4 2 2 2 4" xfId="1292"/>
    <cellStyle name="Komma 4 2 2 3" xfId="784"/>
    <cellStyle name="Komma 4 2 2 3 2" xfId="2082"/>
    <cellStyle name="Komma 4 2 2 3 3" xfId="1445"/>
    <cellStyle name="Komma 4 2 2 4" xfId="1774"/>
    <cellStyle name="Komma 4 2 2 5" xfId="1137"/>
    <cellStyle name="Komma 4 2 3" xfId="630"/>
    <cellStyle name="Komma 4 2 3 2" xfId="936"/>
    <cellStyle name="Komma 4 2 3 2 2" xfId="2234"/>
    <cellStyle name="Komma 4 2 3 2 3" xfId="1597"/>
    <cellStyle name="Komma 4 2 3 3" xfId="1928"/>
    <cellStyle name="Komma 4 2 3 4" xfId="1291"/>
    <cellStyle name="Komma 4 2 4" xfId="783"/>
    <cellStyle name="Komma 4 2 4 2" xfId="2081"/>
    <cellStyle name="Komma 4 2 4 3" xfId="1444"/>
    <cellStyle name="Komma 4 2 5" xfId="1773"/>
    <cellStyle name="Komma 4 2 6" xfId="1136"/>
    <cellStyle name="Komma 4 3" xfId="329"/>
    <cellStyle name="Komma 4 3 2" xfId="330"/>
    <cellStyle name="Komma 4 3 2 2" xfId="633"/>
    <cellStyle name="Komma 4 3 2 2 2" xfId="939"/>
    <cellStyle name="Komma 4 3 2 2 2 2" xfId="2237"/>
    <cellStyle name="Komma 4 3 2 2 2 3" xfId="1600"/>
    <cellStyle name="Komma 4 3 2 2 3" xfId="1931"/>
    <cellStyle name="Komma 4 3 2 2 4" xfId="1294"/>
    <cellStyle name="Komma 4 3 2 3" xfId="786"/>
    <cellStyle name="Komma 4 3 2 3 2" xfId="2084"/>
    <cellStyle name="Komma 4 3 2 3 3" xfId="1447"/>
    <cellStyle name="Komma 4 3 2 4" xfId="1776"/>
    <cellStyle name="Komma 4 3 2 5" xfId="1139"/>
    <cellStyle name="Komma 4 3 3" xfId="632"/>
    <cellStyle name="Komma 4 3 3 2" xfId="938"/>
    <cellStyle name="Komma 4 3 3 2 2" xfId="2236"/>
    <cellStyle name="Komma 4 3 3 2 3" xfId="1599"/>
    <cellStyle name="Komma 4 3 3 3" xfId="1930"/>
    <cellStyle name="Komma 4 3 3 4" xfId="1293"/>
    <cellStyle name="Komma 4 3 4" xfId="785"/>
    <cellStyle name="Komma 4 3 4 2" xfId="2083"/>
    <cellStyle name="Komma 4 3 4 3" xfId="1446"/>
    <cellStyle name="Komma 4 3 5" xfId="1775"/>
    <cellStyle name="Komma 4 3 6" xfId="1138"/>
    <cellStyle name="Komma 4 4" xfId="331"/>
    <cellStyle name="Komma 4 4 2" xfId="332"/>
    <cellStyle name="Komma 4 4 2 2" xfId="635"/>
    <cellStyle name="Komma 4 4 2 2 2" xfId="941"/>
    <cellStyle name="Komma 4 4 2 2 2 2" xfId="2239"/>
    <cellStyle name="Komma 4 4 2 2 2 3" xfId="1602"/>
    <cellStyle name="Komma 4 4 2 2 3" xfId="1933"/>
    <cellStyle name="Komma 4 4 2 2 4" xfId="1296"/>
    <cellStyle name="Komma 4 4 2 3" xfId="788"/>
    <cellStyle name="Komma 4 4 2 3 2" xfId="2086"/>
    <cellStyle name="Komma 4 4 2 3 3" xfId="1449"/>
    <cellStyle name="Komma 4 4 2 4" xfId="1778"/>
    <cellStyle name="Komma 4 4 2 5" xfId="1141"/>
    <cellStyle name="Komma 4 4 3" xfId="634"/>
    <cellStyle name="Komma 4 4 3 2" xfId="940"/>
    <cellStyle name="Komma 4 4 3 2 2" xfId="2238"/>
    <cellStyle name="Komma 4 4 3 2 3" xfId="1601"/>
    <cellStyle name="Komma 4 4 3 3" xfId="1932"/>
    <cellStyle name="Komma 4 4 3 4" xfId="1295"/>
    <cellStyle name="Komma 4 4 4" xfId="787"/>
    <cellStyle name="Komma 4 4 4 2" xfId="2085"/>
    <cellStyle name="Komma 4 4 4 3" xfId="1448"/>
    <cellStyle name="Komma 4 4 5" xfId="1777"/>
    <cellStyle name="Komma 4 4 6" xfId="1140"/>
    <cellStyle name="Komma 4 5" xfId="333"/>
    <cellStyle name="Komma 4 5 2" xfId="636"/>
    <cellStyle name="Komma 4 5 2 2" xfId="942"/>
    <cellStyle name="Komma 4 5 2 2 2" xfId="2240"/>
    <cellStyle name="Komma 4 5 2 2 3" xfId="1603"/>
    <cellStyle name="Komma 4 5 2 3" xfId="1934"/>
    <cellStyle name="Komma 4 5 2 4" xfId="1297"/>
    <cellStyle name="Komma 4 5 3" xfId="789"/>
    <cellStyle name="Komma 4 5 3 2" xfId="2087"/>
    <cellStyle name="Komma 4 5 3 3" xfId="1450"/>
    <cellStyle name="Komma 4 5 4" xfId="1779"/>
    <cellStyle name="Komma 4 5 5" xfId="1142"/>
    <cellStyle name="Komma 4 6" xfId="629"/>
    <cellStyle name="Komma 4 6 2" xfId="935"/>
    <cellStyle name="Komma 4 6 2 2" xfId="2233"/>
    <cellStyle name="Komma 4 6 2 3" xfId="1596"/>
    <cellStyle name="Komma 4 6 3" xfId="1927"/>
    <cellStyle name="Komma 4 6 4" xfId="1290"/>
    <cellStyle name="Komma 4 7" xfId="782"/>
    <cellStyle name="Komma 4 7 2" xfId="2080"/>
    <cellStyle name="Komma 4 7 3" xfId="1443"/>
    <cellStyle name="Komma 4 8" xfId="1772"/>
    <cellStyle name="Komma 4 9" xfId="1135"/>
    <cellStyle name="Komma 5" xfId="334"/>
    <cellStyle name="Komma 5 10" xfId="790"/>
    <cellStyle name="Komma 5 10 2" xfId="2088"/>
    <cellStyle name="Komma 5 10 3" xfId="1451"/>
    <cellStyle name="Komma 5 11" xfId="1780"/>
    <cellStyle name="Komma 5 12" xfId="1143"/>
    <cellStyle name="Komma 5 2" xfId="335"/>
    <cellStyle name="Komma 5 2 2" xfId="336"/>
    <cellStyle name="Komma 5 2 2 2" xfId="337"/>
    <cellStyle name="Komma 5 2 2 2 2" xfId="640"/>
    <cellStyle name="Komma 5 2 2 2 2 2" xfId="946"/>
    <cellStyle name="Komma 5 2 2 2 2 2 2" xfId="2244"/>
    <cellStyle name="Komma 5 2 2 2 2 2 3" xfId="1607"/>
    <cellStyle name="Komma 5 2 2 2 2 3" xfId="1938"/>
    <cellStyle name="Komma 5 2 2 2 2 4" xfId="1301"/>
    <cellStyle name="Komma 5 2 2 2 3" xfId="793"/>
    <cellStyle name="Komma 5 2 2 2 3 2" xfId="2091"/>
    <cellStyle name="Komma 5 2 2 2 3 3" xfId="1454"/>
    <cellStyle name="Komma 5 2 2 2 4" xfId="1783"/>
    <cellStyle name="Komma 5 2 2 2 5" xfId="1146"/>
    <cellStyle name="Komma 5 2 2 3" xfId="639"/>
    <cellStyle name="Komma 5 2 2 3 2" xfId="945"/>
    <cellStyle name="Komma 5 2 2 3 2 2" xfId="2243"/>
    <cellStyle name="Komma 5 2 2 3 2 3" xfId="1606"/>
    <cellStyle name="Komma 5 2 2 3 3" xfId="1937"/>
    <cellStyle name="Komma 5 2 2 3 4" xfId="1300"/>
    <cellStyle name="Komma 5 2 2 4" xfId="792"/>
    <cellStyle name="Komma 5 2 2 4 2" xfId="2090"/>
    <cellStyle name="Komma 5 2 2 4 3" xfId="1453"/>
    <cellStyle name="Komma 5 2 2 5" xfId="1782"/>
    <cellStyle name="Komma 5 2 2 6" xfId="1145"/>
    <cellStyle name="Komma 5 2 3" xfId="338"/>
    <cellStyle name="Komma 5 2 3 2" xfId="339"/>
    <cellStyle name="Komma 5 2 3 2 2" xfId="642"/>
    <cellStyle name="Komma 5 2 3 2 2 2" xfId="948"/>
    <cellStyle name="Komma 5 2 3 2 2 2 2" xfId="2246"/>
    <cellStyle name="Komma 5 2 3 2 2 2 3" xfId="1609"/>
    <cellStyle name="Komma 5 2 3 2 2 3" xfId="1940"/>
    <cellStyle name="Komma 5 2 3 2 2 4" xfId="1303"/>
    <cellStyle name="Komma 5 2 3 2 3" xfId="795"/>
    <cellStyle name="Komma 5 2 3 2 3 2" xfId="2093"/>
    <cellStyle name="Komma 5 2 3 2 3 3" xfId="1456"/>
    <cellStyle name="Komma 5 2 3 2 4" xfId="1785"/>
    <cellStyle name="Komma 5 2 3 2 5" xfId="1148"/>
    <cellStyle name="Komma 5 2 3 3" xfId="641"/>
    <cellStyle name="Komma 5 2 3 3 2" xfId="947"/>
    <cellStyle name="Komma 5 2 3 3 2 2" xfId="2245"/>
    <cellStyle name="Komma 5 2 3 3 2 3" xfId="1608"/>
    <cellStyle name="Komma 5 2 3 3 3" xfId="1939"/>
    <cellStyle name="Komma 5 2 3 3 4" xfId="1302"/>
    <cellStyle name="Komma 5 2 3 4" xfId="794"/>
    <cellStyle name="Komma 5 2 3 4 2" xfId="2092"/>
    <cellStyle name="Komma 5 2 3 4 3" xfId="1455"/>
    <cellStyle name="Komma 5 2 3 5" xfId="1784"/>
    <cellStyle name="Komma 5 2 3 6" xfId="1147"/>
    <cellStyle name="Komma 5 2 4" xfId="340"/>
    <cellStyle name="Komma 5 2 4 2" xfId="341"/>
    <cellStyle name="Komma 5 2 4 2 2" xfId="644"/>
    <cellStyle name="Komma 5 2 4 2 2 2" xfId="950"/>
    <cellStyle name="Komma 5 2 4 2 2 2 2" xfId="2248"/>
    <cellStyle name="Komma 5 2 4 2 2 2 3" xfId="1611"/>
    <cellStyle name="Komma 5 2 4 2 2 3" xfId="1942"/>
    <cellStyle name="Komma 5 2 4 2 2 4" xfId="1305"/>
    <cellStyle name="Komma 5 2 4 2 3" xfId="797"/>
    <cellStyle name="Komma 5 2 4 2 3 2" xfId="2095"/>
    <cellStyle name="Komma 5 2 4 2 3 3" xfId="1458"/>
    <cellStyle name="Komma 5 2 4 2 4" xfId="1787"/>
    <cellStyle name="Komma 5 2 4 2 5" xfId="1150"/>
    <cellStyle name="Komma 5 2 4 3" xfId="643"/>
    <cellStyle name="Komma 5 2 4 3 2" xfId="949"/>
    <cellStyle name="Komma 5 2 4 3 2 2" xfId="2247"/>
    <cellStyle name="Komma 5 2 4 3 2 3" xfId="1610"/>
    <cellStyle name="Komma 5 2 4 3 3" xfId="1941"/>
    <cellStyle name="Komma 5 2 4 3 4" xfId="1304"/>
    <cellStyle name="Komma 5 2 4 4" xfId="796"/>
    <cellStyle name="Komma 5 2 4 4 2" xfId="2094"/>
    <cellStyle name="Komma 5 2 4 4 3" xfId="1457"/>
    <cellStyle name="Komma 5 2 4 5" xfId="1786"/>
    <cellStyle name="Komma 5 2 4 6" xfId="1149"/>
    <cellStyle name="Komma 5 2 5" xfId="342"/>
    <cellStyle name="Komma 5 2 5 2" xfId="645"/>
    <cellStyle name="Komma 5 2 5 2 2" xfId="951"/>
    <cellStyle name="Komma 5 2 5 2 2 2" xfId="2249"/>
    <cellStyle name="Komma 5 2 5 2 2 3" xfId="1612"/>
    <cellStyle name="Komma 5 2 5 2 3" xfId="1943"/>
    <cellStyle name="Komma 5 2 5 2 4" xfId="1306"/>
    <cellStyle name="Komma 5 2 5 3" xfId="798"/>
    <cellStyle name="Komma 5 2 5 3 2" xfId="2096"/>
    <cellStyle name="Komma 5 2 5 3 3" xfId="1459"/>
    <cellStyle name="Komma 5 2 5 4" xfId="1788"/>
    <cellStyle name="Komma 5 2 5 5" xfId="1151"/>
    <cellStyle name="Komma 5 2 6" xfId="638"/>
    <cellStyle name="Komma 5 2 6 2" xfId="944"/>
    <cellStyle name="Komma 5 2 6 2 2" xfId="2242"/>
    <cellStyle name="Komma 5 2 6 2 3" xfId="1605"/>
    <cellStyle name="Komma 5 2 6 3" xfId="1936"/>
    <cellStyle name="Komma 5 2 6 4" xfId="1299"/>
    <cellStyle name="Komma 5 2 7" xfId="791"/>
    <cellStyle name="Komma 5 2 7 2" xfId="2089"/>
    <cellStyle name="Komma 5 2 7 3" xfId="1452"/>
    <cellStyle name="Komma 5 2 8" xfId="1781"/>
    <cellStyle name="Komma 5 2 9" xfId="1144"/>
    <cellStyle name="Komma 5 3" xfId="343"/>
    <cellStyle name="Komma 5 3 2" xfId="344"/>
    <cellStyle name="Komma 5 3 2 2" xfId="345"/>
    <cellStyle name="Komma 5 3 2 2 2" xfId="648"/>
    <cellStyle name="Komma 5 3 2 2 2 2" xfId="954"/>
    <cellStyle name="Komma 5 3 2 2 2 2 2" xfId="2252"/>
    <cellStyle name="Komma 5 3 2 2 2 2 3" xfId="1615"/>
    <cellStyle name="Komma 5 3 2 2 2 3" xfId="1946"/>
    <cellStyle name="Komma 5 3 2 2 2 4" xfId="1309"/>
    <cellStyle name="Komma 5 3 2 2 3" xfId="801"/>
    <cellStyle name="Komma 5 3 2 2 3 2" xfId="2099"/>
    <cellStyle name="Komma 5 3 2 2 3 3" xfId="1462"/>
    <cellStyle name="Komma 5 3 2 2 4" xfId="1791"/>
    <cellStyle name="Komma 5 3 2 2 5" xfId="1154"/>
    <cellStyle name="Komma 5 3 2 3" xfId="647"/>
    <cellStyle name="Komma 5 3 2 3 2" xfId="953"/>
    <cellStyle name="Komma 5 3 2 3 2 2" xfId="2251"/>
    <cellStyle name="Komma 5 3 2 3 2 3" xfId="1614"/>
    <cellStyle name="Komma 5 3 2 3 3" xfId="1945"/>
    <cellStyle name="Komma 5 3 2 3 4" xfId="1308"/>
    <cellStyle name="Komma 5 3 2 4" xfId="800"/>
    <cellStyle name="Komma 5 3 2 4 2" xfId="2098"/>
    <cellStyle name="Komma 5 3 2 4 3" xfId="1461"/>
    <cellStyle name="Komma 5 3 2 5" xfId="1790"/>
    <cellStyle name="Komma 5 3 2 6" xfId="1153"/>
    <cellStyle name="Komma 5 3 3" xfId="346"/>
    <cellStyle name="Komma 5 3 3 2" xfId="347"/>
    <cellStyle name="Komma 5 3 3 2 2" xfId="650"/>
    <cellStyle name="Komma 5 3 3 2 2 2" xfId="956"/>
    <cellStyle name="Komma 5 3 3 2 2 2 2" xfId="2254"/>
    <cellStyle name="Komma 5 3 3 2 2 2 3" xfId="1617"/>
    <cellStyle name="Komma 5 3 3 2 2 3" xfId="1948"/>
    <cellStyle name="Komma 5 3 3 2 2 4" xfId="1311"/>
    <cellStyle name="Komma 5 3 3 2 3" xfId="803"/>
    <cellStyle name="Komma 5 3 3 2 3 2" xfId="2101"/>
    <cellStyle name="Komma 5 3 3 2 3 3" xfId="1464"/>
    <cellStyle name="Komma 5 3 3 2 4" xfId="1793"/>
    <cellStyle name="Komma 5 3 3 2 5" xfId="1156"/>
    <cellStyle name="Komma 5 3 3 3" xfId="649"/>
    <cellStyle name="Komma 5 3 3 3 2" xfId="955"/>
    <cellStyle name="Komma 5 3 3 3 2 2" xfId="2253"/>
    <cellStyle name="Komma 5 3 3 3 2 3" xfId="1616"/>
    <cellStyle name="Komma 5 3 3 3 3" xfId="1947"/>
    <cellStyle name="Komma 5 3 3 3 4" xfId="1310"/>
    <cellStyle name="Komma 5 3 3 4" xfId="802"/>
    <cellStyle name="Komma 5 3 3 4 2" xfId="2100"/>
    <cellStyle name="Komma 5 3 3 4 3" xfId="1463"/>
    <cellStyle name="Komma 5 3 3 5" xfId="1792"/>
    <cellStyle name="Komma 5 3 3 6" xfId="1155"/>
    <cellStyle name="Komma 5 3 4" xfId="348"/>
    <cellStyle name="Komma 5 3 4 2" xfId="349"/>
    <cellStyle name="Komma 5 3 4 2 2" xfId="652"/>
    <cellStyle name="Komma 5 3 4 2 2 2" xfId="958"/>
    <cellStyle name="Komma 5 3 4 2 2 2 2" xfId="2256"/>
    <cellStyle name="Komma 5 3 4 2 2 2 3" xfId="1619"/>
    <cellStyle name="Komma 5 3 4 2 2 3" xfId="1950"/>
    <cellStyle name="Komma 5 3 4 2 2 4" xfId="1313"/>
    <cellStyle name="Komma 5 3 4 2 3" xfId="805"/>
    <cellStyle name="Komma 5 3 4 2 3 2" xfId="2103"/>
    <cellStyle name="Komma 5 3 4 2 3 3" xfId="1466"/>
    <cellStyle name="Komma 5 3 4 2 4" xfId="1795"/>
    <cellStyle name="Komma 5 3 4 2 5" xfId="1158"/>
    <cellStyle name="Komma 5 3 4 3" xfId="651"/>
    <cellStyle name="Komma 5 3 4 3 2" xfId="957"/>
    <cellStyle name="Komma 5 3 4 3 2 2" xfId="2255"/>
    <cellStyle name="Komma 5 3 4 3 2 3" xfId="1618"/>
    <cellStyle name="Komma 5 3 4 3 3" xfId="1949"/>
    <cellStyle name="Komma 5 3 4 3 4" xfId="1312"/>
    <cellStyle name="Komma 5 3 4 4" xfId="804"/>
    <cellStyle name="Komma 5 3 4 4 2" xfId="2102"/>
    <cellStyle name="Komma 5 3 4 4 3" xfId="1465"/>
    <cellStyle name="Komma 5 3 4 5" xfId="1794"/>
    <cellStyle name="Komma 5 3 4 6" xfId="1157"/>
    <cellStyle name="Komma 5 3 5" xfId="350"/>
    <cellStyle name="Komma 5 3 5 2" xfId="653"/>
    <cellStyle name="Komma 5 3 5 2 2" xfId="959"/>
    <cellStyle name="Komma 5 3 5 2 2 2" xfId="2257"/>
    <cellStyle name="Komma 5 3 5 2 2 3" xfId="1620"/>
    <cellStyle name="Komma 5 3 5 2 3" xfId="1951"/>
    <cellStyle name="Komma 5 3 5 2 4" xfId="1314"/>
    <cellStyle name="Komma 5 3 5 3" xfId="806"/>
    <cellStyle name="Komma 5 3 5 3 2" xfId="2104"/>
    <cellStyle name="Komma 5 3 5 3 3" xfId="1467"/>
    <cellStyle name="Komma 5 3 5 4" xfId="1796"/>
    <cellStyle name="Komma 5 3 5 5" xfId="1159"/>
    <cellStyle name="Komma 5 3 6" xfId="646"/>
    <cellStyle name="Komma 5 3 6 2" xfId="952"/>
    <cellStyle name="Komma 5 3 6 2 2" xfId="2250"/>
    <cellStyle name="Komma 5 3 6 2 3" xfId="1613"/>
    <cellStyle name="Komma 5 3 6 3" xfId="1944"/>
    <cellStyle name="Komma 5 3 6 4" xfId="1307"/>
    <cellStyle name="Komma 5 3 7" xfId="799"/>
    <cellStyle name="Komma 5 3 7 2" xfId="2097"/>
    <cellStyle name="Komma 5 3 7 3" xfId="1460"/>
    <cellStyle name="Komma 5 3 8" xfId="1789"/>
    <cellStyle name="Komma 5 3 9" xfId="1152"/>
    <cellStyle name="Komma 5 4" xfId="351"/>
    <cellStyle name="Komma 5 4 2" xfId="352"/>
    <cellStyle name="Komma 5 4 2 2" xfId="353"/>
    <cellStyle name="Komma 5 4 2 2 2" xfId="656"/>
    <cellStyle name="Komma 5 4 2 2 2 2" xfId="962"/>
    <cellStyle name="Komma 5 4 2 2 2 2 2" xfId="2260"/>
    <cellStyle name="Komma 5 4 2 2 2 2 3" xfId="1623"/>
    <cellStyle name="Komma 5 4 2 2 2 3" xfId="1954"/>
    <cellStyle name="Komma 5 4 2 2 2 4" xfId="1317"/>
    <cellStyle name="Komma 5 4 2 2 3" xfId="809"/>
    <cellStyle name="Komma 5 4 2 2 3 2" xfId="2107"/>
    <cellStyle name="Komma 5 4 2 2 3 3" xfId="1470"/>
    <cellStyle name="Komma 5 4 2 2 4" xfId="1799"/>
    <cellStyle name="Komma 5 4 2 2 5" xfId="1162"/>
    <cellStyle name="Komma 5 4 2 3" xfId="655"/>
    <cellStyle name="Komma 5 4 2 3 2" xfId="961"/>
    <cellStyle name="Komma 5 4 2 3 2 2" xfId="2259"/>
    <cellStyle name="Komma 5 4 2 3 2 3" xfId="1622"/>
    <cellStyle name="Komma 5 4 2 3 3" xfId="1953"/>
    <cellStyle name="Komma 5 4 2 3 4" xfId="1316"/>
    <cellStyle name="Komma 5 4 2 4" xfId="808"/>
    <cellStyle name="Komma 5 4 2 4 2" xfId="2106"/>
    <cellStyle name="Komma 5 4 2 4 3" xfId="1469"/>
    <cellStyle name="Komma 5 4 2 5" xfId="1798"/>
    <cellStyle name="Komma 5 4 2 6" xfId="1161"/>
    <cellStyle name="Komma 5 4 3" xfId="354"/>
    <cellStyle name="Komma 5 4 3 2" xfId="355"/>
    <cellStyle name="Komma 5 4 3 2 2" xfId="658"/>
    <cellStyle name="Komma 5 4 3 2 2 2" xfId="964"/>
    <cellStyle name="Komma 5 4 3 2 2 2 2" xfId="2262"/>
    <cellStyle name="Komma 5 4 3 2 2 2 3" xfId="1625"/>
    <cellStyle name="Komma 5 4 3 2 2 3" xfId="1956"/>
    <cellStyle name="Komma 5 4 3 2 2 4" xfId="1319"/>
    <cellStyle name="Komma 5 4 3 2 3" xfId="811"/>
    <cellStyle name="Komma 5 4 3 2 3 2" xfId="2109"/>
    <cellStyle name="Komma 5 4 3 2 3 3" xfId="1472"/>
    <cellStyle name="Komma 5 4 3 2 4" xfId="1801"/>
    <cellStyle name="Komma 5 4 3 2 5" xfId="1164"/>
    <cellStyle name="Komma 5 4 3 3" xfId="657"/>
    <cellStyle name="Komma 5 4 3 3 2" xfId="963"/>
    <cellStyle name="Komma 5 4 3 3 2 2" xfId="2261"/>
    <cellStyle name="Komma 5 4 3 3 2 3" xfId="1624"/>
    <cellStyle name="Komma 5 4 3 3 3" xfId="1955"/>
    <cellStyle name="Komma 5 4 3 3 4" xfId="1318"/>
    <cellStyle name="Komma 5 4 3 4" xfId="810"/>
    <cellStyle name="Komma 5 4 3 4 2" xfId="2108"/>
    <cellStyle name="Komma 5 4 3 4 3" xfId="1471"/>
    <cellStyle name="Komma 5 4 3 5" xfId="1800"/>
    <cellStyle name="Komma 5 4 3 6" xfId="1163"/>
    <cellStyle name="Komma 5 4 4" xfId="356"/>
    <cellStyle name="Komma 5 4 4 2" xfId="357"/>
    <cellStyle name="Komma 5 4 4 2 2" xfId="660"/>
    <cellStyle name="Komma 5 4 4 2 2 2" xfId="966"/>
    <cellStyle name="Komma 5 4 4 2 2 2 2" xfId="2264"/>
    <cellStyle name="Komma 5 4 4 2 2 2 3" xfId="1627"/>
    <cellStyle name="Komma 5 4 4 2 2 3" xfId="1958"/>
    <cellStyle name="Komma 5 4 4 2 2 4" xfId="1321"/>
    <cellStyle name="Komma 5 4 4 2 3" xfId="813"/>
    <cellStyle name="Komma 5 4 4 2 3 2" xfId="2111"/>
    <cellStyle name="Komma 5 4 4 2 3 3" xfId="1474"/>
    <cellStyle name="Komma 5 4 4 2 4" xfId="1803"/>
    <cellStyle name="Komma 5 4 4 2 5" xfId="1166"/>
    <cellStyle name="Komma 5 4 4 3" xfId="659"/>
    <cellStyle name="Komma 5 4 4 3 2" xfId="965"/>
    <cellStyle name="Komma 5 4 4 3 2 2" xfId="2263"/>
    <cellStyle name="Komma 5 4 4 3 2 3" xfId="1626"/>
    <cellStyle name="Komma 5 4 4 3 3" xfId="1957"/>
    <cellStyle name="Komma 5 4 4 3 4" xfId="1320"/>
    <cellStyle name="Komma 5 4 4 4" xfId="812"/>
    <cellStyle name="Komma 5 4 4 4 2" xfId="2110"/>
    <cellStyle name="Komma 5 4 4 4 3" xfId="1473"/>
    <cellStyle name="Komma 5 4 4 5" xfId="1802"/>
    <cellStyle name="Komma 5 4 4 6" xfId="1165"/>
    <cellStyle name="Komma 5 4 5" xfId="358"/>
    <cellStyle name="Komma 5 4 5 2" xfId="661"/>
    <cellStyle name="Komma 5 4 5 2 2" xfId="967"/>
    <cellStyle name="Komma 5 4 5 2 2 2" xfId="2265"/>
    <cellStyle name="Komma 5 4 5 2 2 3" xfId="1628"/>
    <cellStyle name="Komma 5 4 5 2 3" xfId="1959"/>
    <cellStyle name="Komma 5 4 5 2 4" xfId="1322"/>
    <cellStyle name="Komma 5 4 5 3" xfId="814"/>
    <cellStyle name="Komma 5 4 5 3 2" xfId="2112"/>
    <cellStyle name="Komma 5 4 5 3 3" xfId="1475"/>
    <cellStyle name="Komma 5 4 5 4" xfId="1804"/>
    <cellStyle name="Komma 5 4 5 5" xfId="1167"/>
    <cellStyle name="Komma 5 4 6" xfId="654"/>
    <cellStyle name="Komma 5 4 6 2" xfId="960"/>
    <cellStyle name="Komma 5 4 6 2 2" xfId="2258"/>
    <cellStyle name="Komma 5 4 6 2 3" xfId="1621"/>
    <cellStyle name="Komma 5 4 6 3" xfId="1952"/>
    <cellStyle name="Komma 5 4 6 4" xfId="1315"/>
    <cellStyle name="Komma 5 4 7" xfId="807"/>
    <cellStyle name="Komma 5 4 7 2" xfId="2105"/>
    <cellStyle name="Komma 5 4 7 3" xfId="1468"/>
    <cellStyle name="Komma 5 4 8" xfId="1797"/>
    <cellStyle name="Komma 5 4 9" xfId="1160"/>
    <cellStyle name="Komma 5 5" xfId="359"/>
    <cellStyle name="Komma 5 5 2" xfId="360"/>
    <cellStyle name="Komma 5 5 2 2" xfId="663"/>
    <cellStyle name="Komma 5 5 2 2 2" xfId="969"/>
    <cellStyle name="Komma 5 5 2 2 2 2" xfId="2267"/>
    <cellStyle name="Komma 5 5 2 2 2 3" xfId="1630"/>
    <cellStyle name="Komma 5 5 2 2 3" xfId="1961"/>
    <cellStyle name="Komma 5 5 2 2 4" xfId="1324"/>
    <cellStyle name="Komma 5 5 2 3" xfId="816"/>
    <cellStyle name="Komma 5 5 2 3 2" xfId="2114"/>
    <cellStyle name="Komma 5 5 2 3 3" xfId="1477"/>
    <cellStyle name="Komma 5 5 2 4" xfId="1806"/>
    <cellStyle name="Komma 5 5 2 5" xfId="1169"/>
    <cellStyle name="Komma 5 5 3" xfId="662"/>
    <cellStyle name="Komma 5 5 3 2" xfId="968"/>
    <cellStyle name="Komma 5 5 3 2 2" xfId="2266"/>
    <cellStyle name="Komma 5 5 3 2 3" xfId="1629"/>
    <cellStyle name="Komma 5 5 3 3" xfId="1960"/>
    <cellStyle name="Komma 5 5 3 4" xfId="1323"/>
    <cellStyle name="Komma 5 5 4" xfId="815"/>
    <cellStyle name="Komma 5 5 4 2" xfId="2113"/>
    <cellStyle name="Komma 5 5 4 3" xfId="1476"/>
    <cellStyle name="Komma 5 5 5" xfId="1805"/>
    <cellStyle name="Komma 5 5 6" xfId="1168"/>
    <cellStyle name="Komma 5 6" xfId="361"/>
    <cellStyle name="Komma 5 6 2" xfId="362"/>
    <cellStyle name="Komma 5 6 2 2" xfId="665"/>
    <cellStyle name="Komma 5 6 2 2 2" xfId="971"/>
    <cellStyle name="Komma 5 6 2 2 2 2" xfId="2269"/>
    <cellStyle name="Komma 5 6 2 2 2 3" xfId="1632"/>
    <cellStyle name="Komma 5 6 2 2 3" xfId="1963"/>
    <cellStyle name="Komma 5 6 2 2 4" xfId="1326"/>
    <cellStyle name="Komma 5 6 2 3" xfId="818"/>
    <cellStyle name="Komma 5 6 2 3 2" xfId="2116"/>
    <cellStyle name="Komma 5 6 2 3 3" xfId="1479"/>
    <cellStyle name="Komma 5 6 2 4" xfId="1808"/>
    <cellStyle name="Komma 5 6 2 5" xfId="1171"/>
    <cellStyle name="Komma 5 6 3" xfId="664"/>
    <cellStyle name="Komma 5 6 3 2" xfId="970"/>
    <cellStyle name="Komma 5 6 3 2 2" xfId="2268"/>
    <cellStyle name="Komma 5 6 3 2 3" xfId="1631"/>
    <cellStyle name="Komma 5 6 3 3" xfId="1962"/>
    <cellStyle name="Komma 5 6 3 4" xfId="1325"/>
    <cellStyle name="Komma 5 6 4" xfId="817"/>
    <cellStyle name="Komma 5 6 4 2" xfId="2115"/>
    <cellStyle name="Komma 5 6 4 3" xfId="1478"/>
    <cellStyle name="Komma 5 6 5" xfId="1807"/>
    <cellStyle name="Komma 5 6 6" xfId="1170"/>
    <cellStyle name="Komma 5 7" xfId="363"/>
    <cellStyle name="Komma 5 7 2" xfId="364"/>
    <cellStyle name="Komma 5 7 2 2" xfId="667"/>
    <cellStyle name="Komma 5 7 2 2 2" xfId="973"/>
    <cellStyle name="Komma 5 7 2 2 2 2" xfId="2271"/>
    <cellStyle name="Komma 5 7 2 2 2 3" xfId="1634"/>
    <cellStyle name="Komma 5 7 2 2 3" xfId="1965"/>
    <cellStyle name="Komma 5 7 2 2 4" xfId="1328"/>
    <cellStyle name="Komma 5 7 2 3" xfId="820"/>
    <cellStyle name="Komma 5 7 2 3 2" xfId="2118"/>
    <cellStyle name="Komma 5 7 2 3 3" xfId="1481"/>
    <cellStyle name="Komma 5 7 2 4" xfId="1810"/>
    <cellStyle name="Komma 5 7 2 5" xfId="1173"/>
    <cellStyle name="Komma 5 7 3" xfId="666"/>
    <cellStyle name="Komma 5 7 3 2" xfId="972"/>
    <cellStyle name="Komma 5 7 3 2 2" xfId="2270"/>
    <cellStyle name="Komma 5 7 3 2 3" xfId="1633"/>
    <cellStyle name="Komma 5 7 3 3" xfId="1964"/>
    <cellStyle name="Komma 5 7 3 4" xfId="1327"/>
    <cellStyle name="Komma 5 7 4" xfId="819"/>
    <cellStyle name="Komma 5 7 4 2" xfId="2117"/>
    <cellStyle name="Komma 5 7 4 3" xfId="1480"/>
    <cellStyle name="Komma 5 7 5" xfId="1809"/>
    <cellStyle name="Komma 5 7 6" xfId="1172"/>
    <cellStyle name="Komma 5 8" xfId="365"/>
    <cellStyle name="Komma 5 8 2" xfId="668"/>
    <cellStyle name="Komma 5 8 2 2" xfId="974"/>
    <cellStyle name="Komma 5 8 2 2 2" xfId="2272"/>
    <cellStyle name="Komma 5 8 2 2 3" xfId="1635"/>
    <cellStyle name="Komma 5 8 2 3" xfId="1966"/>
    <cellStyle name="Komma 5 8 2 4" xfId="1329"/>
    <cellStyle name="Komma 5 8 3" xfId="821"/>
    <cellStyle name="Komma 5 8 3 2" xfId="2119"/>
    <cellStyle name="Komma 5 8 3 3" xfId="1482"/>
    <cellStyle name="Komma 5 8 4" xfId="1811"/>
    <cellStyle name="Komma 5 8 5" xfId="1174"/>
    <cellStyle name="Komma 5 9" xfId="637"/>
    <cellStyle name="Komma 5 9 2" xfId="943"/>
    <cellStyle name="Komma 5 9 2 2" xfId="2241"/>
    <cellStyle name="Komma 5 9 2 3" xfId="1604"/>
    <cellStyle name="Komma 5 9 3" xfId="1935"/>
    <cellStyle name="Komma 5 9 4" xfId="1298"/>
    <cellStyle name="Komma 6" xfId="366"/>
    <cellStyle name="Komma 6 2" xfId="367"/>
    <cellStyle name="Komma 6 3" xfId="368"/>
    <cellStyle name="Komma 6 3 2" xfId="369"/>
    <cellStyle name="Komma 6 3 2 2" xfId="370"/>
    <cellStyle name="Komma 6 3 3" xfId="371"/>
    <cellStyle name="Komma 6 4" xfId="372"/>
    <cellStyle name="Komma 6 4 2" xfId="373"/>
    <cellStyle name="Komma 6 4 2 2" xfId="374"/>
    <cellStyle name="Komma 6 4 3" xfId="375"/>
    <cellStyle name="Komma 6 5" xfId="376"/>
    <cellStyle name="Komma 6 5 2" xfId="377"/>
    <cellStyle name="Komma 6 5 2 2" xfId="378"/>
    <cellStyle name="Komma 6 5 3" xfId="379"/>
    <cellStyle name="Komma 6 6" xfId="380"/>
    <cellStyle name="Komma 6 6 2" xfId="381"/>
    <cellStyle name="Komma 6 7" xfId="382"/>
    <cellStyle name="Komma 6 8" xfId="383"/>
    <cellStyle name="Komma 7" xfId="384"/>
    <cellStyle name="Komma 7 2" xfId="385"/>
    <cellStyle name="Komma 7 2 2" xfId="386"/>
    <cellStyle name="Komma 7 2 2 2" xfId="671"/>
    <cellStyle name="Komma 7 2 2 2 2" xfId="977"/>
    <cellStyle name="Komma 7 2 2 2 2 2" xfId="2275"/>
    <cellStyle name="Komma 7 2 2 2 2 3" xfId="1638"/>
    <cellStyle name="Komma 7 2 2 2 3" xfId="1969"/>
    <cellStyle name="Komma 7 2 2 2 4" xfId="1332"/>
    <cellStyle name="Komma 7 2 2 3" xfId="824"/>
    <cellStyle name="Komma 7 2 2 3 2" xfId="2122"/>
    <cellStyle name="Komma 7 2 2 3 3" xfId="1485"/>
    <cellStyle name="Komma 7 2 2 4" xfId="1814"/>
    <cellStyle name="Komma 7 2 2 5" xfId="1177"/>
    <cellStyle name="Komma 7 2 3" xfId="670"/>
    <cellStyle name="Komma 7 2 3 2" xfId="976"/>
    <cellStyle name="Komma 7 2 3 2 2" xfId="2274"/>
    <cellStyle name="Komma 7 2 3 2 3" xfId="1637"/>
    <cellStyle name="Komma 7 2 3 3" xfId="1968"/>
    <cellStyle name="Komma 7 2 3 4" xfId="1331"/>
    <cellStyle name="Komma 7 2 4" xfId="823"/>
    <cellStyle name="Komma 7 2 4 2" xfId="2121"/>
    <cellStyle name="Komma 7 2 4 3" xfId="1484"/>
    <cellStyle name="Komma 7 2 5" xfId="1813"/>
    <cellStyle name="Komma 7 2 6" xfId="1176"/>
    <cellStyle name="Komma 7 3" xfId="387"/>
    <cellStyle name="Komma 7 3 2" xfId="388"/>
    <cellStyle name="Komma 7 3 2 2" xfId="673"/>
    <cellStyle name="Komma 7 3 2 2 2" xfId="979"/>
    <cellStyle name="Komma 7 3 2 2 2 2" xfId="2277"/>
    <cellStyle name="Komma 7 3 2 2 2 3" xfId="1640"/>
    <cellStyle name="Komma 7 3 2 2 3" xfId="1971"/>
    <cellStyle name="Komma 7 3 2 2 4" xfId="1334"/>
    <cellStyle name="Komma 7 3 2 3" xfId="826"/>
    <cellStyle name="Komma 7 3 2 3 2" xfId="2124"/>
    <cellStyle name="Komma 7 3 2 3 3" xfId="1487"/>
    <cellStyle name="Komma 7 3 2 4" xfId="1816"/>
    <cellStyle name="Komma 7 3 2 5" xfId="1179"/>
    <cellStyle name="Komma 7 3 3" xfId="672"/>
    <cellStyle name="Komma 7 3 3 2" xfId="978"/>
    <cellStyle name="Komma 7 3 3 2 2" xfId="2276"/>
    <cellStyle name="Komma 7 3 3 2 3" xfId="1639"/>
    <cellStyle name="Komma 7 3 3 3" xfId="1970"/>
    <cellStyle name="Komma 7 3 3 4" xfId="1333"/>
    <cellStyle name="Komma 7 3 4" xfId="825"/>
    <cellStyle name="Komma 7 3 4 2" xfId="2123"/>
    <cellStyle name="Komma 7 3 4 3" xfId="1486"/>
    <cellStyle name="Komma 7 3 5" xfId="1815"/>
    <cellStyle name="Komma 7 3 6" xfId="1178"/>
    <cellStyle name="Komma 7 4" xfId="389"/>
    <cellStyle name="Komma 7 4 2" xfId="390"/>
    <cellStyle name="Komma 7 4 2 2" xfId="675"/>
    <cellStyle name="Komma 7 4 2 2 2" xfId="981"/>
    <cellStyle name="Komma 7 4 2 2 2 2" xfId="2279"/>
    <cellStyle name="Komma 7 4 2 2 2 3" xfId="1642"/>
    <cellStyle name="Komma 7 4 2 2 3" xfId="1973"/>
    <cellStyle name="Komma 7 4 2 2 4" xfId="1336"/>
    <cellStyle name="Komma 7 4 2 3" xfId="828"/>
    <cellStyle name="Komma 7 4 2 3 2" xfId="2126"/>
    <cellStyle name="Komma 7 4 2 3 3" xfId="1489"/>
    <cellStyle name="Komma 7 4 2 4" xfId="1818"/>
    <cellStyle name="Komma 7 4 2 5" xfId="1181"/>
    <cellStyle name="Komma 7 4 3" xfId="674"/>
    <cellStyle name="Komma 7 4 3 2" xfId="980"/>
    <cellStyle name="Komma 7 4 3 2 2" xfId="2278"/>
    <cellStyle name="Komma 7 4 3 2 3" xfId="1641"/>
    <cellStyle name="Komma 7 4 3 3" xfId="1972"/>
    <cellStyle name="Komma 7 4 3 4" xfId="1335"/>
    <cellStyle name="Komma 7 4 4" xfId="827"/>
    <cellStyle name="Komma 7 4 4 2" xfId="2125"/>
    <cellStyle name="Komma 7 4 4 3" xfId="1488"/>
    <cellStyle name="Komma 7 4 5" xfId="1817"/>
    <cellStyle name="Komma 7 4 6" xfId="1180"/>
    <cellStyle name="Komma 7 5" xfId="391"/>
    <cellStyle name="Komma 7 5 2" xfId="676"/>
    <cellStyle name="Komma 7 5 2 2" xfId="982"/>
    <cellStyle name="Komma 7 5 2 2 2" xfId="2280"/>
    <cellStyle name="Komma 7 5 2 2 3" xfId="1643"/>
    <cellStyle name="Komma 7 5 2 3" xfId="1974"/>
    <cellStyle name="Komma 7 5 2 4" xfId="1337"/>
    <cellStyle name="Komma 7 5 3" xfId="829"/>
    <cellStyle name="Komma 7 5 3 2" xfId="2127"/>
    <cellStyle name="Komma 7 5 3 3" xfId="1490"/>
    <cellStyle name="Komma 7 5 4" xfId="1819"/>
    <cellStyle name="Komma 7 5 5" xfId="1182"/>
    <cellStyle name="Komma 7 6" xfId="669"/>
    <cellStyle name="Komma 7 6 2" xfId="975"/>
    <cellStyle name="Komma 7 6 2 2" xfId="2273"/>
    <cellStyle name="Komma 7 6 2 3" xfId="1636"/>
    <cellStyle name="Komma 7 6 3" xfId="1967"/>
    <cellStyle name="Komma 7 6 4" xfId="1330"/>
    <cellStyle name="Komma 7 7" xfId="822"/>
    <cellStyle name="Komma 7 7 2" xfId="2120"/>
    <cellStyle name="Komma 7 7 3" xfId="1483"/>
    <cellStyle name="Komma 7 8" xfId="1812"/>
    <cellStyle name="Komma 7 9" xfId="1175"/>
    <cellStyle name="Komma 8" xfId="392"/>
    <cellStyle name="Komma 8 2" xfId="393"/>
    <cellStyle name="Komma 8 2 2" xfId="394"/>
    <cellStyle name="Komma 8 2 2 2" xfId="679"/>
    <cellStyle name="Komma 8 2 2 2 2" xfId="985"/>
    <cellStyle name="Komma 8 2 2 2 2 2" xfId="2283"/>
    <cellStyle name="Komma 8 2 2 2 2 3" xfId="1646"/>
    <cellStyle name="Komma 8 2 2 2 3" xfId="1977"/>
    <cellStyle name="Komma 8 2 2 2 4" xfId="1340"/>
    <cellStyle name="Komma 8 2 2 3" xfId="832"/>
    <cellStyle name="Komma 8 2 2 3 2" xfId="2130"/>
    <cellStyle name="Komma 8 2 2 3 3" xfId="1493"/>
    <cellStyle name="Komma 8 2 2 4" xfId="1822"/>
    <cellStyle name="Komma 8 2 2 5" xfId="1185"/>
    <cellStyle name="Komma 8 2 3" xfId="678"/>
    <cellStyle name="Komma 8 2 3 2" xfId="984"/>
    <cellStyle name="Komma 8 2 3 2 2" xfId="2282"/>
    <cellStyle name="Komma 8 2 3 2 3" xfId="1645"/>
    <cellStyle name="Komma 8 2 3 3" xfId="1976"/>
    <cellStyle name="Komma 8 2 3 4" xfId="1339"/>
    <cellStyle name="Komma 8 2 4" xfId="831"/>
    <cellStyle name="Komma 8 2 4 2" xfId="2129"/>
    <cellStyle name="Komma 8 2 4 3" xfId="1492"/>
    <cellStyle name="Komma 8 2 5" xfId="1821"/>
    <cellStyle name="Komma 8 2 6" xfId="1184"/>
    <cellStyle name="Komma 8 3" xfId="395"/>
    <cellStyle name="Komma 8 3 2" xfId="396"/>
    <cellStyle name="Komma 8 3 2 2" xfId="681"/>
    <cellStyle name="Komma 8 3 2 2 2" xfId="987"/>
    <cellStyle name="Komma 8 3 2 2 2 2" xfId="2285"/>
    <cellStyle name="Komma 8 3 2 2 2 3" xfId="1648"/>
    <cellStyle name="Komma 8 3 2 2 3" xfId="1979"/>
    <cellStyle name="Komma 8 3 2 2 4" xfId="1342"/>
    <cellStyle name="Komma 8 3 2 3" xfId="834"/>
    <cellStyle name="Komma 8 3 2 3 2" xfId="2132"/>
    <cellStyle name="Komma 8 3 2 3 3" xfId="1495"/>
    <cellStyle name="Komma 8 3 2 4" xfId="1824"/>
    <cellStyle name="Komma 8 3 2 5" xfId="1187"/>
    <cellStyle name="Komma 8 3 3" xfId="680"/>
    <cellStyle name="Komma 8 3 3 2" xfId="986"/>
    <cellStyle name="Komma 8 3 3 2 2" xfId="2284"/>
    <cellStyle name="Komma 8 3 3 2 3" xfId="1647"/>
    <cellStyle name="Komma 8 3 3 3" xfId="1978"/>
    <cellStyle name="Komma 8 3 3 4" xfId="1341"/>
    <cellStyle name="Komma 8 3 4" xfId="833"/>
    <cellStyle name="Komma 8 3 4 2" xfId="2131"/>
    <cellStyle name="Komma 8 3 4 3" xfId="1494"/>
    <cellStyle name="Komma 8 3 5" xfId="1823"/>
    <cellStyle name="Komma 8 3 6" xfId="1186"/>
    <cellStyle name="Komma 8 4" xfId="397"/>
    <cellStyle name="Komma 8 4 2" xfId="398"/>
    <cellStyle name="Komma 8 4 2 2" xfId="683"/>
    <cellStyle name="Komma 8 4 2 2 2" xfId="989"/>
    <cellStyle name="Komma 8 4 2 2 2 2" xfId="2287"/>
    <cellStyle name="Komma 8 4 2 2 2 3" xfId="1650"/>
    <cellStyle name="Komma 8 4 2 2 3" xfId="1981"/>
    <cellStyle name="Komma 8 4 2 2 4" xfId="1344"/>
    <cellStyle name="Komma 8 4 2 3" xfId="836"/>
    <cellStyle name="Komma 8 4 2 3 2" xfId="2134"/>
    <cellStyle name="Komma 8 4 2 3 3" xfId="1497"/>
    <cellStyle name="Komma 8 4 2 4" xfId="1826"/>
    <cellStyle name="Komma 8 4 2 5" xfId="1189"/>
    <cellStyle name="Komma 8 4 3" xfId="682"/>
    <cellStyle name="Komma 8 4 3 2" xfId="988"/>
    <cellStyle name="Komma 8 4 3 2 2" xfId="2286"/>
    <cellStyle name="Komma 8 4 3 2 3" xfId="1649"/>
    <cellStyle name="Komma 8 4 3 3" xfId="1980"/>
    <cellStyle name="Komma 8 4 3 4" xfId="1343"/>
    <cellStyle name="Komma 8 4 4" xfId="835"/>
    <cellStyle name="Komma 8 4 4 2" xfId="2133"/>
    <cellStyle name="Komma 8 4 4 3" xfId="1496"/>
    <cellStyle name="Komma 8 4 5" xfId="1825"/>
    <cellStyle name="Komma 8 4 6" xfId="1188"/>
    <cellStyle name="Komma 8 5" xfId="399"/>
    <cellStyle name="Komma 8 5 2" xfId="684"/>
    <cellStyle name="Komma 8 5 2 2" xfId="990"/>
    <cellStyle name="Komma 8 5 2 2 2" xfId="2288"/>
    <cellStyle name="Komma 8 5 2 2 3" xfId="1651"/>
    <cellStyle name="Komma 8 5 2 3" xfId="1982"/>
    <cellStyle name="Komma 8 5 2 4" xfId="1345"/>
    <cellStyle name="Komma 8 5 3" xfId="837"/>
    <cellStyle name="Komma 8 5 3 2" xfId="2135"/>
    <cellStyle name="Komma 8 5 3 3" xfId="1498"/>
    <cellStyle name="Komma 8 5 4" xfId="1827"/>
    <cellStyle name="Komma 8 5 5" xfId="1190"/>
    <cellStyle name="Komma 8 6" xfId="677"/>
    <cellStyle name="Komma 8 6 2" xfId="983"/>
    <cellStyle name="Komma 8 6 2 2" xfId="2281"/>
    <cellStyle name="Komma 8 6 2 3" xfId="1644"/>
    <cellStyle name="Komma 8 6 3" xfId="1975"/>
    <cellStyle name="Komma 8 6 4" xfId="1338"/>
    <cellStyle name="Komma 8 7" xfId="830"/>
    <cellStyle name="Komma 8 7 2" xfId="2128"/>
    <cellStyle name="Komma 8 7 3" xfId="1491"/>
    <cellStyle name="Komma 8 8" xfId="1820"/>
    <cellStyle name="Komma 8 9" xfId="1183"/>
    <cellStyle name="Komma 9" xfId="400"/>
    <cellStyle name="Komma 9 2" xfId="401"/>
    <cellStyle name="Komma 9 2 2" xfId="686"/>
    <cellStyle name="Komma 9 2 2 2" xfId="992"/>
    <cellStyle name="Komma 9 2 2 2 2" xfId="2290"/>
    <cellStyle name="Komma 9 2 2 2 3" xfId="1653"/>
    <cellStyle name="Komma 9 2 2 3" xfId="1984"/>
    <cellStyle name="Komma 9 2 2 4" xfId="1347"/>
    <cellStyle name="Komma 9 2 3" xfId="839"/>
    <cellStyle name="Komma 9 2 3 2" xfId="2137"/>
    <cellStyle name="Komma 9 2 3 3" xfId="1500"/>
    <cellStyle name="Komma 9 2 4" xfId="1829"/>
    <cellStyle name="Komma 9 2 5" xfId="1192"/>
    <cellStyle name="Komma 9 3" xfId="685"/>
    <cellStyle name="Komma 9 3 2" xfId="991"/>
    <cellStyle name="Komma 9 3 2 2" xfId="2289"/>
    <cellStyle name="Komma 9 3 2 3" xfId="1652"/>
    <cellStyle name="Komma 9 3 3" xfId="1983"/>
    <cellStyle name="Komma 9 3 4" xfId="1346"/>
    <cellStyle name="Komma 9 4" xfId="838"/>
    <cellStyle name="Komma 9 4 2" xfId="2136"/>
    <cellStyle name="Komma 9 4 3" xfId="1499"/>
    <cellStyle name="Komma 9 5" xfId="1828"/>
    <cellStyle name="Komma 9 6" xfId="1191"/>
    <cellStyle name="Neutral 2" xfId="402"/>
    <cellStyle name="Neutral 3" xfId="515"/>
    <cellStyle name="Notiz 2" xfId="403"/>
    <cellStyle name="Notiz 3" xfId="404"/>
    <cellStyle name="Notiz 3 2" xfId="405"/>
    <cellStyle name="Notiz 3 2 2" xfId="406"/>
    <cellStyle name="Notiz 3 2 2 2" xfId="407"/>
    <cellStyle name="Notiz 3 2 2 2 2" xfId="408"/>
    <cellStyle name="Notiz 3 2 2 3" xfId="409"/>
    <cellStyle name="Notiz 3 2 3" xfId="410"/>
    <cellStyle name="Notiz 3 2 3 2" xfId="411"/>
    <cellStyle name="Notiz 3 2 3 2 2" xfId="412"/>
    <cellStyle name="Notiz 3 2 3 3" xfId="413"/>
    <cellStyle name="Notiz 3 2 4" xfId="414"/>
    <cellStyle name="Notiz 3 2 4 2" xfId="415"/>
    <cellStyle name="Notiz 3 2 4 2 2" xfId="416"/>
    <cellStyle name="Notiz 3 2 4 3" xfId="417"/>
    <cellStyle name="Notiz 3 2 5" xfId="418"/>
    <cellStyle name="Notiz 3 2 5 2" xfId="419"/>
    <cellStyle name="Notiz 3 2 6" xfId="420"/>
    <cellStyle name="Notiz 3 2 7" xfId="421"/>
    <cellStyle name="Notiz 4" xfId="422"/>
    <cellStyle name="Notiz 5" xfId="423"/>
    <cellStyle name="Notiz 5 2" xfId="424"/>
    <cellStyle name="Notiz 5 3" xfId="425"/>
    <cellStyle name="Notiz 5 4" xfId="426"/>
    <cellStyle name="Notiz 6" xfId="427"/>
    <cellStyle name="Notiz 6 2" xfId="428"/>
    <cellStyle name="Notiz 6 3" xfId="429"/>
    <cellStyle name="Notiz 6 3 2" xfId="430"/>
    <cellStyle name="Notiz 6 3 2 2" xfId="431"/>
    <cellStyle name="Notiz 6 3 3" xfId="432"/>
    <cellStyle name="Notiz 6 4" xfId="433"/>
    <cellStyle name="Notiz 6 4 2" xfId="434"/>
    <cellStyle name="Notiz 6 4 2 2" xfId="435"/>
    <cellStyle name="Notiz 6 4 3" xfId="436"/>
    <cellStyle name="Notiz 6 5" xfId="437"/>
    <cellStyle name="Notiz 6 5 2" xfId="438"/>
    <cellStyle name="Notiz 6 5 2 2" xfId="439"/>
    <cellStyle name="Notiz 6 5 3" xfId="440"/>
    <cellStyle name="Notiz 6 6" xfId="441"/>
    <cellStyle name="Notiz 6 6 2" xfId="442"/>
    <cellStyle name="Notiz 6 7" xfId="443"/>
    <cellStyle name="Notiz 6 8" xfId="444"/>
    <cellStyle name="Notiz 7" xfId="445"/>
    <cellStyle name="Notiz 7 2" xfId="1830"/>
    <cellStyle name="Notiz 7 3" xfId="1193"/>
    <cellStyle name="Notiz 8" xfId="446"/>
    <cellStyle name="Prozent 2" xfId="10"/>
    <cellStyle name="Schlecht 2" xfId="447"/>
    <cellStyle name="Schlecht 3" xfId="514"/>
    <cellStyle name="Standard" xfId="0" builtinId="0"/>
    <cellStyle name="Standard 2" xfId="9"/>
    <cellStyle name="Standard 2 2" xfId="448"/>
    <cellStyle name="Standard 2 2 2" xfId="449"/>
    <cellStyle name="Standard 2 2 2 2" xfId="450"/>
    <cellStyle name="Standard 2 2 3" xfId="451"/>
    <cellStyle name="Standard 2 3" xfId="452"/>
    <cellStyle name="Standard 2 3 2" xfId="453"/>
    <cellStyle name="Standard 2 3 2 2" xfId="454"/>
    <cellStyle name="Standard 2 3 3" xfId="455"/>
    <cellStyle name="Standard 2 4" xfId="456"/>
    <cellStyle name="Standard 2 4 2" xfId="457"/>
    <cellStyle name="Standard 2 4 2 2" xfId="458"/>
    <cellStyle name="Standard 2 4 3" xfId="459"/>
    <cellStyle name="Standard 2 5" xfId="460"/>
    <cellStyle name="Standard 2 5 2" xfId="461"/>
    <cellStyle name="Standard 2 6" xfId="462"/>
    <cellStyle name="Standard 2 7" xfId="463"/>
    <cellStyle name="Standard 2 8" xfId="548"/>
    <cellStyle name="Standard 3" xfId="3"/>
    <cellStyle name="Standard 4" xfId="464"/>
    <cellStyle name="Standard 4 2" xfId="1831"/>
    <cellStyle name="Standard 4 3" xfId="1194"/>
    <cellStyle name="Standard 5" xfId="465"/>
    <cellStyle name="Standard 6" xfId="7"/>
    <cellStyle name="Standard 7" xfId="549"/>
    <cellStyle name="Standard 8" xfId="1009"/>
    <cellStyle name="Standard 8 2" xfId="2307"/>
    <cellStyle name="Standard 8 3" xfId="1670"/>
    <cellStyle name="Standard 9" xfId="1"/>
    <cellStyle name="Überschrift 1 2" xfId="466"/>
    <cellStyle name="Überschrift 1 3" xfId="509"/>
    <cellStyle name="Überschrift 2 2" xfId="467"/>
    <cellStyle name="Überschrift 2 3" xfId="510"/>
    <cellStyle name="Überschrift 3 2" xfId="468"/>
    <cellStyle name="Überschrift 3 3" xfId="511"/>
    <cellStyle name="Überschrift 4 2" xfId="469"/>
    <cellStyle name="Überschrift 4 3" xfId="512"/>
    <cellStyle name="Überschrift 5" xfId="508"/>
    <cellStyle name="Verknüpfte Zelle 2" xfId="470"/>
    <cellStyle name="Verknüpfte Zelle 3" xfId="519"/>
    <cellStyle name="Währung 2" xfId="471"/>
    <cellStyle name="Währung 2 2" xfId="472"/>
    <cellStyle name="Währung 2 2 2" xfId="473"/>
    <cellStyle name="Währung 2 2 2 2" xfId="474"/>
    <cellStyle name="Währung 2 2 2 2 2" xfId="689"/>
    <cellStyle name="Währung 2 2 2 2 2 2" xfId="995"/>
    <cellStyle name="Währung 2 2 2 2 2 2 2" xfId="2293"/>
    <cellStyle name="Währung 2 2 2 2 2 2 3" xfId="1656"/>
    <cellStyle name="Währung 2 2 2 2 2 3" xfId="1987"/>
    <cellStyle name="Währung 2 2 2 2 2 4" xfId="1350"/>
    <cellStyle name="Währung 2 2 2 2 3" xfId="842"/>
    <cellStyle name="Währung 2 2 2 2 3 2" xfId="2140"/>
    <cellStyle name="Währung 2 2 2 2 3 3" xfId="1503"/>
    <cellStyle name="Währung 2 2 2 2 4" xfId="1834"/>
    <cellStyle name="Währung 2 2 2 2 5" xfId="1197"/>
    <cellStyle name="Währung 2 2 2 3" xfId="688"/>
    <cellStyle name="Währung 2 2 2 3 2" xfId="994"/>
    <cellStyle name="Währung 2 2 2 3 2 2" xfId="2292"/>
    <cellStyle name="Währung 2 2 2 3 2 3" xfId="1655"/>
    <cellStyle name="Währung 2 2 2 3 3" xfId="1986"/>
    <cellStyle name="Währung 2 2 2 3 4" xfId="1349"/>
    <cellStyle name="Währung 2 2 2 4" xfId="841"/>
    <cellStyle name="Währung 2 2 2 4 2" xfId="2139"/>
    <cellStyle name="Währung 2 2 2 4 3" xfId="1502"/>
    <cellStyle name="Währung 2 2 2 5" xfId="1833"/>
    <cellStyle name="Währung 2 2 2 6" xfId="1196"/>
    <cellStyle name="Währung 2 2 3" xfId="475"/>
    <cellStyle name="Währung 2 2 3 2" xfId="476"/>
    <cellStyle name="Währung 2 2 3 2 2" xfId="691"/>
    <cellStyle name="Währung 2 2 3 2 2 2" xfId="997"/>
    <cellStyle name="Währung 2 2 3 2 2 2 2" xfId="2295"/>
    <cellStyle name="Währung 2 2 3 2 2 2 3" xfId="1658"/>
    <cellStyle name="Währung 2 2 3 2 2 3" xfId="1989"/>
    <cellStyle name="Währung 2 2 3 2 2 4" xfId="1352"/>
    <cellStyle name="Währung 2 2 3 2 3" xfId="844"/>
    <cellStyle name="Währung 2 2 3 2 3 2" xfId="2142"/>
    <cellStyle name="Währung 2 2 3 2 3 3" xfId="1505"/>
    <cellStyle name="Währung 2 2 3 2 4" xfId="1836"/>
    <cellStyle name="Währung 2 2 3 2 5" xfId="1199"/>
    <cellStyle name="Währung 2 2 3 3" xfId="690"/>
    <cellStyle name="Währung 2 2 3 3 2" xfId="996"/>
    <cellStyle name="Währung 2 2 3 3 2 2" xfId="2294"/>
    <cellStyle name="Währung 2 2 3 3 2 3" xfId="1657"/>
    <cellStyle name="Währung 2 2 3 3 3" xfId="1988"/>
    <cellStyle name="Währung 2 2 3 3 4" xfId="1351"/>
    <cellStyle name="Währung 2 2 3 4" xfId="843"/>
    <cellStyle name="Währung 2 2 3 4 2" xfId="2141"/>
    <cellStyle name="Währung 2 2 3 4 3" xfId="1504"/>
    <cellStyle name="Währung 2 2 3 5" xfId="1835"/>
    <cellStyle name="Währung 2 2 3 6" xfId="1198"/>
    <cellStyle name="Währung 2 2 4" xfId="477"/>
    <cellStyle name="Währung 2 2 4 2" xfId="478"/>
    <cellStyle name="Währung 2 2 4 2 2" xfId="693"/>
    <cellStyle name="Währung 2 2 4 2 2 2" xfId="999"/>
    <cellStyle name="Währung 2 2 4 2 2 2 2" xfId="2297"/>
    <cellStyle name="Währung 2 2 4 2 2 2 3" xfId="1660"/>
    <cellStyle name="Währung 2 2 4 2 2 3" xfId="1991"/>
    <cellStyle name="Währung 2 2 4 2 2 4" xfId="1354"/>
    <cellStyle name="Währung 2 2 4 2 3" xfId="846"/>
    <cellStyle name="Währung 2 2 4 2 3 2" xfId="2144"/>
    <cellStyle name="Währung 2 2 4 2 3 3" xfId="1507"/>
    <cellStyle name="Währung 2 2 4 2 4" xfId="1838"/>
    <cellStyle name="Währung 2 2 4 2 5" xfId="1201"/>
    <cellStyle name="Währung 2 2 4 3" xfId="692"/>
    <cellStyle name="Währung 2 2 4 3 2" xfId="998"/>
    <cellStyle name="Währung 2 2 4 3 2 2" xfId="2296"/>
    <cellStyle name="Währung 2 2 4 3 2 3" xfId="1659"/>
    <cellStyle name="Währung 2 2 4 3 3" xfId="1990"/>
    <cellStyle name="Währung 2 2 4 3 4" xfId="1353"/>
    <cellStyle name="Währung 2 2 4 4" xfId="845"/>
    <cellStyle name="Währung 2 2 4 4 2" xfId="2143"/>
    <cellStyle name="Währung 2 2 4 4 3" xfId="1506"/>
    <cellStyle name="Währung 2 2 4 5" xfId="1837"/>
    <cellStyle name="Währung 2 2 4 6" xfId="1200"/>
    <cellStyle name="Währung 2 2 5" xfId="479"/>
    <cellStyle name="Währung 2 2 5 2" xfId="694"/>
    <cellStyle name="Währung 2 2 5 2 2" xfId="1000"/>
    <cellStyle name="Währung 2 2 5 2 2 2" xfId="2298"/>
    <cellStyle name="Währung 2 2 5 2 2 3" xfId="1661"/>
    <cellStyle name="Währung 2 2 5 2 3" xfId="1992"/>
    <cellStyle name="Währung 2 2 5 2 4" xfId="1355"/>
    <cellStyle name="Währung 2 2 5 3" xfId="847"/>
    <cellStyle name="Währung 2 2 5 3 2" xfId="2145"/>
    <cellStyle name="Währung 2 2 5 3 3" xfId="1508"/>
    <cellStyle name="Währung 2 2 5 4" xfId="1839"/>
    <cellStyle name="Währung 2 2 5 5" xfId="1202"/>
    <cellStyle name="Währung 2 2 6" xfId="687"/>
    <cellStyle name="Währung 2 2 6 2" xfId="993"/>
    <cellStyle name="Währung 2 2 6 2 2" xfId="2291"/>
    <cellStyle name="Währung 2 2 6 2 3" xfId="1654"/>
    <cellStyle name="Währung 2 2 6 3" xfId="1985"/>
    <cellStyle name="Währung 2 2 6 4" xfId="1348"/>
    <cellStyle name="Währung 2 2 7" xfId="840"/>
    <cellStyle name="Währung 2 2 7 2" xfId="2138"/>
    <cellStyle name="Währung 2 2 7 3" xfId="1501"/>
    <cellStyle name="Währung 2 2 8" xfId="1832"/>
    <cellStyle name="Währung 2 2 9" xfId="1195"/>
    <cellStyle name="Währung 3" xfId="480"/>
    <cellStyle name="Währung 3 10" xfId="1203"/>
    <cellStyle name="Währung 3 2" xfId="481"/>
    <cellStyle name="Währung 3 2 2" xfId="482"/>
    <cellStyle name="Währung 3 2 2 2" xfId="483"/>
    <cellStyle name="Währung 3 2 2 2 2" xfId="484"/>
    <cellStyle name="Währung 3 2 2 3" xfId="485"/>
    <cellStyle name="Währung 3 2 3" xfId="486"/>
    <cellStyle name="Währung 3 2 3 2" xfId="487"/>
    <cellStyle name="Währung 3 2 3 2 2" xfId="488"/>
    <cellStyle name="Währung 3 2 3 3" xfId="489"/>
    <cellStyle name="Währung 3 2 4" xfId="490"/>
    <cellStyle name="Währung 3 2 4 2" xfId="491"/>
    <cellStyle name="Währung 3 2 4 2 2" xfId="492"/>
    <cellStyle name="Währung 3 2 4 3" xfId="493"/>
    <cellStyle name="Währung 3 2 5" xfId="494"/>
    <cellStyle name="Währung 3 2 5 2" xfId="495"/>
    <cellStyle name="Währung 3 2 6" xfId="496"/>
    <cellStyle name="Währung 3 2 7" xfId="497"/>
    <cellStyle name="Währung 3 3" xfId="498"/>
    <cellStyle name="Währung 3 3 2" xfId="499"/>
    <cellStyle name="Währung 3 3 2 2" xfId="697"/>
    <cellStyle name="Währung 3 3 2 2 2" xfId="1003"/>
    <cellStyle name="Währung 3 3 2 2 2 2" xfId="2301"/>
    <cellStyle name="Währung 3 3 2 2 2 3" xfId="1664"/>
    <cellStyle name="Währung 3 3 2 2 3" xfId="1995"/>
    <cellStyle name="Währung 3 3 2 2 4" xfId="1358"/>
    <cellStyle name="Währung 3 3 2 3" xfId="850"/>
    <cellStyle name="Währung 3 3 2 3 2" xfId="2148"/>
    <cellStyle name="Währung 3 3 2 3 3" xfId="1511"/>
    <cellStyle name="Währung 3 3 2 4" xfId="1842"/>
    <cellStyle name="Währung 3 3 2 5" xfId="1205"/>
    <cellStyle name="Währung 3 3 3" xfId="696"/>
    <cellStyle name="Währung 3 3 3 2" xfId="1002"/>
    <cellStyle name="Währung 3 3 3 2 2" xfId="2300"/>
    <cellStyle name="Währung 3 3 3 2 3" xfId="1663"/>
    <cellStyle name="Währung 3 3 3 3" xfId="1994"/>
    <cellStyle name="Währung 3 3 3 4" xfId="1357"/>
    <cellStyle name="Währung 3 3 4" xfId="849"/>
    <cellStyle name="Währung 3 3 4 2" xfId="2147"/>
    <cellStyle name="Währung 3 3 4 3" xfId="1510"/>
    <cellStyle name="Währung 3 3 5" xfId="1841"/>
    <cellStyle name="Währung 3 3 6" xfId="1204"/>
    <cellStyle name="Währung 3 4" xfId="500"/>
    <cellStyle name="Währung 3 4 2" xfId="501"/>
    <cellStyle name="Währung 3 4 2 2" xfId="699"/>
    <cellStyle name="Währung 3 4 2 2 2" xfId="1005"/>
    <cellStyle name="Währung 3 4 2 2 2 2" xfId="2303"/>
    <cellStyle name="Währung 3 4 2 2 2 3" xfId="1666"/>
    <cellStyle name="Währung 3 4 2 2 3" xfId="1997"/>
    <cellStyle name="Währung 3 4 2 2 4" xfId="1360"/>
    <cellStyle name="Währung 3 4 2 3" xfId="852"/>
    <cellStyle name="Währung 3 4 2 3 2" xfId="2150"/>
    <cellStyle name="Währung 3 4 2 3 3" xfId="1513"/>
    <cellStyle name="Währung 3 4 2 4" xfId="1844"/>
    <cellStyle name="Währung 3 4 2 5" xfId="1207"/>
    <cellStyle name="Währung 3 4 3" xfId="698"/>
    <cellStyle name="Währung 3 4 3 2" xfId="1004"/>
    <cellStyle name="Währung 3 4 3 2 2" xfId="2302"/>
    <cellStyle name="Währung 3 4 3 2 3" xfId="1665"/>
    <cellStyle name="Währung 3 4 3 3" xfId="1996"/>
    <cellStyle name="Währung 3 4 3 4" xfId="1359"/>
    <cellStyle name="Währung 3 4 4" xfId="851"/>
    <cellStyle name="Währung 3 4 4 2" xfId="2149"/>
    <cellStyle name="Währung 3 4 4 3" xfId="1512"/>
    <cellStyle name="Währung 3 4 5" xfId="1843"/>
    <cellStyle name="Währung 3 4 6" xfId="1206"/>
    <cellStyle name="Währung 3 5" xfId="502"/>
    <cellStyle name="Währung 3 5 2" xfId="503"/>
    <cellStyle name="Währung 3 5 2 2" xfId="701"/>
    <cellStyle name="Währung 3 5 2 2 2" xfId="1007"/>
    <cellStyle name="Währung 3 5 2 2 2 2" xfId="2305"/>
    <cellStyle name="Währung 3 5 2 2 2 3" xfId="1668"/>
    <cellStyle name="Währung 3 5 2 2 3" xfId="1999"/>
    <cellStyle name="Währung 3 5 2 2 4" xfId="1362"/>
    <cellStyle name="Währung 3 5 2 3" xfId="854"/>
    <cellStyle name="Währung 3 5 2 3 2" xfId="2152"/>
    <cellStyle name="Währung 3 5 2 3 3" xfId="1515"/>
    <cellStyle name="Währung 3 5 2 4" xfId="1846"/>
    <cellStyle name="Währung 3 5 2 5" xfId="1209"/>
    <cellStyle name="Währung 3 5 3" xfId="700"/>
    <cellStyle name="Währung 3 5 3 2" xfId="1006"/>
    <cellStyle name="Währung 3 5 3 2 2" xfId="2304"/>
    <cellStyle name="Währung 3 5 3 2 3" xfId="1667"/>
    <cellStyle name="Währung 3 5 3 3" xfId="1998"/>
    <cellStyle name="Währung 3 5 3 4" xfId="1361"/>
    <cellStyle name="Währung 3 5 4" xfId="853"/>
    <cellStyle name="Währung 3 5 4 2" xfId="2151"/>
    <cellStyle name="Währung 3 5 4 3" xfId="1514"/>
    <cellStyle name="Währung 3 5 5" xfId="1845"/>
    <cellStyle name="Währung 3 5 6" xfId="1208"/>
    <cellStyle name="Währung 3 6" xfId="504"/>
    <cellStyle name="Währung 3 6 2" xfId="702"/>
    <cellStyle name="Währung 3 6 2 2" xfId="1008"/>
    <cellStyle name="Währung 3 6 2 2 2" xfId="2306"/>
    <cellStyle name="Währung 3 6 2 2 3" xfId="1669"/>
    <cellStyle name="Währung 3 6 2 3" xfId="2000"/>
    <cellStyle name="Währung 3 6 2 4" xfId="1363"/>
    <cellStyle name="Währung 3 6 3" xfId="855"/>
    <cellStyle name="Währung 3 6 3 2" xfId="2153"/>
    <cellStyle name="Währung 3 6 3 3" xfId="1516"/>
    <cellStyle name="Währung 3 6 4" xfId="1847"/>
    <cellStyle name="Währung 3 6 5" xfId="1210"/>
    <cellStyle name="Währung 3 7" xfId="695"/>
    <cellStyle name="Währung 3 7 2" xfId="1001"/>
    <cellStyle name="Währung 3 7 2 2" xfId="2299"/>
    <cellStyle name="Währung 3 7 2 3" xfId="1662"/>
    <cellStyle name="Währung 3 7 3" xfId="1993"/>
    <cellStyle name="Währung 3 7 4" xfId="1356"/>
    <cellStyle name="Währung 3 8" xfId="848"/>
    <cellStyle name="Währung 3 8 2" xfId="2146"/>
    <cellStyle name="Währung 3 8 3" xfId="1509"/>
    <cellStyle name="Währung 3 9" xfId="1840"/>
    <cellStyle name="Währung 4" xfId="505"/>
    <cellStyle name="Währung 5" xfId="2308"/>
    <cellStyle name="Währung 6" xfId="1671"/>
    <cellStyle name="Warnender Text 2" xfId="506"/>
    <cellStyle name="Warnender Text 3" xfId="521"/>
    <cellStyle name="Zelle überprüfen 2" xfId="507"/>
    <cellStyle name="Zelle überprüfen 3" xfId="5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3"/>
  <sheetViews>
    <sheetView tabSelected="1" topLeftCell="A2" workbookViewId="0">
      <selection activeCell="O14" sqref="O14"/>
    </sheetView>
  </sheetViews>
  <sheetFormatPr baseColWidth="10" defaultColWidth="14.85546875" defaultRowHeight="12.75" x14ac:dyDescent="0.2"/>
  <cols>
    <col min="1" max="1" width="2" customWidth="1"/>
    <col min="2" max="2" width="7" customWidth="1"/>
    <col min="3" max="3" width="5" customWidth="1"/>
    <col min="4" max="5" width="4" customWidth="1"/>
    <col min="6" max="6" width="5" customWidth="1"/>
    <col min="7" max="7" width="4" customWidth="1"/>
    <col min="8" max="8" width="38" customWidth="1"/>
    <col min="9" max="9" width="11" customWidth="1"/>
    <col min="10" max="10" width="3" customWidth="1"/>
    <col min="11" max="11" width="3" bestFit="1" customWidth="1"/>
    <col min="12" max="12" width="2.7109375" style="6" customWidth="1"/>
    <col min="13" max="15" width="11.85546875" style="4" customWidth="1"/>
    <col min="16" max="17" width="11.85546875" customWidth="1"/>
    <col min="18" max="18" width="2.7109375" customWidth="1"/>
    <col min="19" max="21" width="11.85546875" style="4" customWidth="1"/>
    <col min="22" max="23" width="11.85546875" customWidth="1"/>
    <col min="24" max="24" width="14.85546875" style="39"/>
  </cols>
  <sheetData>
    <row r="1" spans="1:23 16384:16384" x14ac:dyDescent="0.2">
      <c r="A1" s="66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5"/>
      <c r="M1"/>
      <c r="N1"/>
      <c r="O1"/>
      <c r="S1"/>
      <c r="T1"/>
      <c r="U1"/>
    </row>
    <row r="2" spans="1:23 16384:16384" ht="88.5" customHeight="1" x14ac:dyDescent="0.2">
      <c r="A2" s="69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71" t="s">
        <v>7</v>
      </c>
      <c r="I2" s="7" t="s">
        <v>8</v>
      </c>
      <c r="J2" s="69" t="s">
        <v>10</v>
      </c>
      <c r="K2" s="69" t="s">
        <v>11</v>
      </c>
      <c r="M2" s="62" t="s">
        <v>137</v>
      </c>
      <c r="N2" s="63"/>
      <c r="O2" s="63"/>
      <c r="P2" s="63"/>
      <c r="Q2" s="63"/>
      <c r="R2" s="2"/>
      <c r="S2" s="62" t="s">
        <v>138</v>
      </c>
      <c r="T2" s="63"/>
      <c r="U2" s="63"/>
      <c r="V2" s="63"/>
      <c r="W2" s="63"/>
    </row>
    <row r="3" spans="1:23 16384:16384" ht="12.75" customHeight="1" x14ac:dyDescent="0.2">
      <c r="A3" s="70"/>
      <c r="B3" s="70"/>
      <c r="C3" s="70"/>
      <c r="D3" s="70"/>
      <c r="E3" s="70"/>
      <c r="F3" s="70"/>
      <c r="G3" s="70"/>
      <c r="H3" s="70"/>
      <c r="I3" s="1" t="s">
        <v>9</v>
      </c>
      <c r="J3" s="70"/>
      <c r="K3" s="70"/>
      <c r="M3" s="3">
        <v>2025</v>
      </c>
      <c r="N3" s="3">
        <v>2026</v>
      </c>
      <c r="O3" s="3">
        <v>2027</v>
      </c>
      <c r="P3" s="3">
        <v>2028</v>
      </c>
      <c r="Q3" s="3">
        <v>2029</v>
      </c>
      <c r="R3" s="2"/>
      <c r="S3" s="3">
        <v>2025</v>
      </c>
      <c r="T3" s="3">
        <v>2026</v>
      </c>
      <c r="U3" s="3">
        <v>2027</v>
      </c>
      <c r="V3" s="3">
        <v>2028</v>
      </c>
      <c r="W3" s="3">
        <v>2029</v>
      </c>
    </row>
    <row r="4" spans="1:23 16384:16384" x14ac:dyDescent="0.2">
      <c r="A4" s="12" t="s">
        <v>12</v>
      </c>
      <c r="B4" s="13" t="s">
        <v>23</v>
      </c>
      <c r="C4" s="14" t="s">
        <v>24</v>
      </c>
      <c r="D4" s="47" t="s">
        <v>32</v>
      </c>
      <c r="E4" s="48" t="s">
        <v>16</v>
      </c>
      <c r="F4" s="48" t="s">
        <v>26</v>
      </c>
      <c r="G4" s="48" t="s">
        <v>27</v>
      </c>
      <c r="H4" s="49" t="s">
        <v>155</v>
      </c>
      <c r="I4" s="15">
        <v>1000000</v>
      </c>
      <c r="J4" s="15" t="s">
        <v>28</v>
      </c>
      <c r="K4" s="15" t="s">
        <v>21</v>
      </c>
      <c r="M4" s="21">
        <v>30000</v>
      </c>
      <c r="N4" s="21">
        <v>30000</v>
      </c>
      <c r="O4" s="21">
        <v>30000</v>
      </c>
      <c r="P4" s="21">
        <v>10000</v>
      </c>
      <c r="Q4" s="21">
        <v>10000</v>
      </c>
      <c r="R4" s="2"/>
      <c r="S4" s="21">
        <v>180000</v>
      </c>
      <c r="T4" s="21">
        <v>192600</v>
      </c>
      <c r="U4" s="21">
        <v>206082</v>
      </c>
      <c r="V4" s="21">
        <v>220508</v>
      </c>
      <c r="W4" s="21">
        <v>235943</v>
      </c>
    </row>
    <row r="5" spans="1:23 16384:16384" x14ac:dyDescent="0.2">
      <c r="A5" s="8" t="s">
        <v>12</v>
      </c>
      <c r="B5" s="9" t="s">
        <v>23</v>
      </c>
      <c r="C5" s="10" t="s">
        <v>29</v>
      </c>
      <c r="D5" s="47" t="s">
        <v>15</v>
      </c>
      <c r="E5" s="47" t="s">
        <v>16</v>
      </c>
      <c r="F5" s="47" t="s">
        <v>26</v>
      </c>
      <c r="G5" s="47" t="s">
        <v>27</v>
      </c>
      <c r="H5" s="49" t="s">
        <v>30</v>
      </c>
      <c r="I5" s="11">
        <v>870000</v>
      </c>
      <c r="J5" s="11" t="s">
        <v>28</v>
      </c>
      <c r="K5" s="11" t="s">
        <v>21</v>
      </c>
      <c r="M5" s="22">
        <v>210000</v>
      </c>
      <c r="N5" s="22">
        <v>210000</v>
      </c>
      <c r="O5" s="22">
        <v>210000</v>
      </c>
      <c r="P5" s="22">
        <v>210000</v>
      </c>
      <c r="Q5" s="22">
        <v>350000</v>
      </c>
      <c r="R5" s="2"/>
      <c r="S5" s="22">
        <v>102000</v>
      </c>
      <c r="T5" s="22">
        <v>109140</v>
      </c>
      <c r="U5" s="22">
        <v>116780</v>
      </c>
      <c r="V5" s="22">
        <v>124955</v>
      </c>
      <c r="W5" s="22">
        <v>133701</v>
      </c>
    </row>
    <row r="6" spans="1:23 16384:16384" x14ac:dyDescent="0.2">
      <c r="A6" s="8"/>
      <c r="B6" s="9"/>
      <c r="C6" s="10"/>
      <c r="D6" s="47"/>
      <c r="E6" s="47"/>
      <c r="F6" s="47"/>
      <c r="G6" s="47"/>
      <c r="H6" s="49"/>
      <c r="I6" s="11"/>
      <c r="J6" s="11"/>
      <c r="K6" s="11"/>
      <c r="M6" s="22"/>
      <c r="N6" s="22"/>
      <c r="O6" s="22"/>
      <c r="P6" s="22"/>
      <c r="Q6" s="22"/>
      <c r="R6" s="2"/>
      <c r="S6" s="22"/>
      <c r="T6" s="22"/>
      <c r="U6" s="22"/>
      <c r="V6" s="22"/>
      <c r="W6" s="22"/>
    </row>
    <row r="7" spans="1:23 16384:16384" x14ac:dyDescent="0.2">
      <c r="A7" s="8" t="s">
        <v>12</v>
      </c>
      <c r="B7" s="9" t="s">
        <v>13</v>
      </c>
      <c r="C7" s="10" t="s">
        <v>14</v>
      </c>
      <c r="D7" s="47" t="s">
        <v>15</v>
      </c>
      <c r="E7" s="47" t="s">
        <v>16</v>
      </c>
      <c r="F7" s="47" t="s">
        <v>17</v>
      </c>
      <c r="G7" s="47" t="s">
        <v>18</v>
      </c>
      <c r="H7" s="49" t="s">
        <v>19</v>
      </c>
      <c r="I7" s="11">
        <v>1820000</v>
      </c>
      <c r="J7" s="11" t="s">
        <v>20</v>
      </c>
      <c r="K7" s="11" t="s">
        <v>21</v>
      </c>
      <c r="M7" s="45">
        <v>0</v>
      </c>
      <c r="N7" s="45">
        <v>0</v>
      </c>
      <c r="O7" s="45">
        <v>0</v>
      </c>
      <c r="P7" s="22">
        <v>0</v>
      </c>
      <c r="Q7" s="22">
        <v>0</v>
      </c>
      <c r="R7" s="2"/>
      <c r="S7" s="38">
        <v>273000</v>
      </c>
      <c r="T7" s="45">
        <v>273000</v>
      </c>
      <c r="U7" s="45">
        <v>273000</v>
      </c>
      <c r="V7" s="45">
        <v>273000</v>
      </c>
      <c r="W7" s="45">
        <v>273000</v>
      </c>
    </row>
    <row r="8" spans="1:23 16384:16384" x14ac:dyDescent="0.2">
      <c r="A8" s="8" t="s">
        <v>12</v>
      </c>
      <c r="B8" s="9" t="s">
        <v>13</v>
      </c>
      <c r="C8" s="10" t="s">
        <v>31</v>
      </c>
      <c r="D8" s="47" t="s">
        <v>32</v>
      </c>
      <c r="E8" s="47" t="s">
        <v>16</v>
      </c>
      <c r="F8" s="47" t="s">
        <v>17</v>
      </c>
      <c r="G8" s="47" t="s">
        <v>18</v>
      </c>
      <c r="H8" s="49" t="s">
        <v>33</v>
      </c>
      <c r="I8" s="11">
        <v>900000</v>
      </c>
      <c r="J8" s="11" t="s">
        <v>34</v>
      </c>
      <c r="K8" s="11" t="s">
        <v>21</v>
      </c>
      <c r="M8" s="45">
        <v>0</v>
      </c>
      <c r="N8" s="45">
        <v>0</v>
      </c>
      <c r="O8" s="45">
        <v>0</v>
      </c>
      <c r="P8" s="38">
        <v>0</v>
      </c>
      <c r="Q8" s="38">
        <v>0</v>
      </c>
      <c r="R8" s="2"/>
      <c r="S8" s="38">
        <v>135000</v>
      </c>
      <c r="T8" s="45">
        <v>135000</v>
      </c>
      <c r="U8" s="45">
        <v>135000</v>
      </c>
      <c r="V8" s="45">
        <v>135000</v>
      </c>
      <c r="W8" s="45">
        <v>135000</v>
      </c>
    </row>
    <row r="9" spans="1:23 16384:16384" x14ac:dyDescent="0.2">
      <c r="A9" s="8" t="s">
        <v>12</v>
      </c>
      <c r="B9" s="9" t="s">
        <v>13</v>
      </c>
      <c r="C9" s="10" t="s">
        <v>35</v>
      </c>
      <c r="D9" s="47" t="s">
        <v>15</v>
      </c>
      <c r="E9" s="47" t="s">
        <v>16</v>
      </c>
      <c r="F9" s="47" t="s">
        <v>17</v>
      </c>
      <c r="G9" s="47" t="s">
        <v>18</v>
      </c>
      <c r="H9" s="49" t="s">
        <v>36</v>
      </c>
      <c r="I9" s="11">
        <v>825000</v>
      </c>
      <c r="J9" s="11" t="s">
        <v>34</v>
      </c>
      <c r="K9" s="11" t="s">
        <v>21</v>
      </c>
      <c r="M9" s="45">
        <v>0</v>
      </c>
      <c r="N9" s="45">
        <v>0</v>
      </c>
      <c r="O9" s="45">
        <v>0</v>
      </c>
      <c r="P9" s="38">
        <v>0</v>
      </c>
      <c r="Q9" s="38">
        <v>0</v>
      </c>
      <c r="S9" s="38">
        <v>123750</v>
      </c>
      <c r="T9" s="45">
        <v>123750</v>
      </c>
      <c r="U9" s="45">
        <v>123750</v>
      </c>
      <c r="V9" s="45">
        <v>123750</v>
      </c>
      <c r="W9" s="45">
        <v>123750</v>
      </c>
    </row>
    <row r="10" spans="1:23 16384:16384" x14ac:dyDescent="0.2">
      <c r="A10" s="8" t="s">
        <v>12</v>
      </c>
      <c r="B10" s="9" t="s">
        <v>37</v>
      </c>
      <c r="C10" s="10" t="s">
        <v>38</v>
      </c>
      <c r="D10" s="47" t="s">
        <v>15</v>
      </c>
      <c r="E10" s="47" t="s">
        <v>16</v>
      </c>
      <c r="F10" s="47" t="s">
        <v>17</v>
      </c>
      <c r="G10" s="47" t="s">
        <v>39</v>
      </c>
      <c r="H10" s="49" t="s">
        <v>40</v>
      </c>
      <c r="I10" s="11">
        <v>813700</v>
      </c>
      <c r="J10" s="11" t="s">
        <v>34</v>
      </c>
      <c r="K10" s="11" t="s">
        <v>21</v>
      </c>
      <c r="M10" s="45">
        <v>0</v>
      </c>
      <c r="N10" s="45">
        <v>0</v>
      </c>
      <c r="O10" s="45">
        <v>0</v>
      </c>
      <c r="P10" s="38">
        <v>0</v>
      </c>
      <c r="Q10" s="38">
        <v>0</v>
      </c>
      <c r="S10" s="38">
        <v>122055</v>
      </c>
      <c r="T10" s="45">
        <v>122055</v>
      </c>
      <c r="U10" s="45">
        <v>122055</v>
      </c>
      <c r="V10" s="45">
        <v>122055</v>
      </c>
      <c r="W10" s="45">
        <v>122055</v>
      </c>
    </row>
    <row r="11" spans="1:23 16384:16384" x14ac:dyDescent="0.2">
      <c r="A11" s="8" t="s">
        <v>12</v>
      </c>
      <c r="B11" s="9" t="s">
        <v>37</v>
      </c>
      <c r="C11" s="10" t="s">
        <v>38</v>
      </c>
      <c r="D11" s="47" t="s">
        <v>41</v>
      </c>
      <c r="E11" s="47" t="s">
        <v>16</v>
      </c>
      <c r="F11" s="47" t="s">
        <v>17</v>
      </c>
      <c r="G11" s="47" t="s">
        <v>39</v>
      </c>
      <c r="H11" s="49" t="s">
        <v>42</v>
      </c>
      <c r="I11" s="11">
        <v>363000</v>
      </c>
      <c r="J11" s="11" t="s">
        <v>34</v>
      </c>
      <c r="K11" s="11" t="s">
        <v>21</v>
      </c>
      <c r="M11" s="45">
        <v>0</v>
      </c>
      <c r="N11" s="45">
        <v>0</v>
      </c>
      <c r="O11" s="45">
        <v>0</v>
      </c>
      <c r="P11" s="38">
        <v>0</v>
      </c>
      <c r="Q11" s="38">
        <v>0</v>
      </c>
      <c r="S11" s="38">
        <v>54450</v>
      </c>
      <c r="T11" s="45">
        <v>54450</v>
      </c>
      <c r="U11" s="45">
        <v>54450</v>
      </c>
      <c r="V11" s="45">
        <v>54450</v>
      </c>
      <c r="W11" s="45">
        <v>54450</v>
      </c>
    </row>
    <row r="12" spans="1:23 16384:16384" x14ac:dyDescent="0.2">
      <c r="A12" s="8"/>
      <c r="B12" s="9"/>
      <c r="C12" s="10"/>
      <c r="D12" s="47"/>
      <c r="E12" s="47"/>
      <c r="F12" s="47"/>
      <c r="G12" s="47"/>
      <c r="H12" s="49"/>
      <c r="I12" s="11"/>
      <c r="J12" s="11"/>
      <c r="K12" s="11"/>
      <c r="M12" s="19"/>
      <c r="N12" s="19"/>
      <c r="O12" s="19"/>
      <c r="P12" s="20"/>
      <c r="Q12" s="20"/>
      <c r="S12" s="22"/>
      <c r="T12" s="22"/>
      <c r="U12" s="22"/>
      <c r="V12" s="22"/>
      <c r="W12" s="22"/>
    </row>
    <row r="13" spans="1:23 16384:16384" x14ac:dyDescent="0.2">
      <c r="A13" s="8" t="s">
        <v>12</v>
      </c>
      <c r="B13" s="9" t="s">
        <v>43</v>
      </c>
      <c r="C13" s="10" t="s">
        <v>29</v>
      </c>
      <c r="D13" s="47" t="s">
        <v>15</v>
      </c>
      <c r="E13" s="47" t="s">
        <v>16</v>
      </c>
      <c r="F13" s="47" t="s">
        <v>44</v>
      </c>
      <c r="G13" s="47" t="s">
        <v>45</v>
      </c>
      <c r="H13" s="49" t="s">
        <v>30</v>
      </c>
      <c r="I13" s="11">
        <v>520000</v>
      </c>
      <c r="J13" s="11" t="s">
        <v>46</v>
      </c>
      <c r="K13" s="11" t="s">
        <v>21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S13" s="22">
        <v>90600</v>
      </c>
      <c r="T13" s="38">
        <v>90600</v>
      </c>
      <c r="U13" s="38">
        <v>90600</v>
      </c>
      <c r="V13" s="38">
        <v>90600</v>
      </c>
      <c r="W13" s="38">
        <v>90600</v>
      </c>
      <c r="XFD13" s="38"/>
    </row>
    <row r="14" spans="1:23 16384:16384" x14ac:dyDescent="0.2">
      <c r="A14" s="8"/>
      <c r="B14" s="9"/>
      <c r="C14" s="10"/>
      <c r="D14" s="47"/>
      <c r="E14" s="47"/>
      <c r="F14" s="47"/>
      <c r="G14" s="47"/>
      <c r="H14" s="49"/>
      <c r="I14" s="11"/>
      <c r="J14" s="11"/>
      <c r="K14" s="11"/>
      <c r="M14" s="19"/>
      <c r="N14" s="19"/>
      <c r="O14" s="19"/>
      <c r="P14" s="20"/>
      <c r="Q14" s="20"/>
      <c r="S14" s="22"/>
      <c r="T14" s="22"/>
      <c r="U14" s="22"/>
      <c r="V14" s="22"/>
      <c r="W14" s="22"/>
    </row>
    <row r="15" spans="1:23 16384:16384" x14ac:dyDescent="0.2">
      <c r="A15" s="8" t="s">
        <v>12</v>
      </c>
      <c r="B15" s="9" t="s">
        <v>47</v>
      </c>
      <c r="C15" s="10" t="s">
        <v>48</v>
      </c>
      <c r="D15" s="47" t="s">
        <v>15</v>
      </c>
      <c r="E15" s="47" t="s">
        <v>16</v>
      </c>
      <c r="F15" s="47" t="s">
        <v>49</v>
      </c>
      <c r="G15" s="47" t="s">
        <v>50</v>
      </c>
      <c r="H15" s="49" t="s">
        <v>51</v>
      </c>
      <c r="I15" s="11">
        <v>500000</v>
      </c>
      <c r="J15" s="11" t="s">
        <v>20</v>
      </c>
      <c r="K15" s="11" t="s">
        <v>21</v>
      </c>
      <c r="M15" s="42">
        <v>700000</v>
      </c>
      <c r="N15" s="42">
        <v>400000</v>
      </c>
      <c r="O15" s="42">
        <v>0</v>
      </c>
      <c r="P15" s="42">
        <v>0</v>
      </c>
      <c r="Q15" s="42">
        <v>0</v>
      </c>
      <c r="R15" s="43"/>
      <c r="S15" s="42">
        <v>0</v>
      </c>
      <c r="T15" s="42">
        <v>0</v>
      </c>
      <c r="U15" s="42">
        <v>15000</v>
      </c>
      <c r="V15" s="42">
        <v>15000</v>
      </c>
      <c r="W15" s="42">
        <v>15000</v>
      </c>
    </row>
    <row r="16" spans="1:23 16384:16384" x14ac:dyDescent="0.2">
      <c r="A16" s="8"/>
      <c r="B16" s="9"/>
      <c r="C16" s="10"/>
      <c r="D16" s="47"/>
      <c r="E16" s="47"/>
      <c r="F16" s="47"/>
      <c r="G16" s="47"/>
      <c r="H16" s="49"/>
      <c r="I16" s="11"/>
      <c r="J16" s="11"/>
      <c r="K16" s="11"/>
      <c r="M16" s="19"/>
      <c r="N16" s="19"/>
      <c r="O16" s="19"/>
      <c r="P16" s="20"/>
      <c r="Q16" s="20"/>
      <c r="S16" s="22"/>
      <c r="T16" s="22"/>
      <c r="U16" s="22"/>
      <c r="V16" s="22"/>
      <c r="W16" s="22"/>
    </row>
    <row r="17" spans="1:24" x14ac:dyDescent="0.2">
      <c r="A17" s="8" t="s">
        <v>12</v>
      </c>
      <c r="B17" s="9" t="s">
        <v>52</v>
      </c>
      <c r="C17" s="10" t="s">
        <v>29</v>
      </c>
      <c r="D17" s="47" t="s">
        <v>15</v>
      </c>
      <c r="E17" s="47" t="s">
        <v>16</v>
      </c>
      <c r="F17" s="50" t="s">
        <v>156</v>
      </c>
      <c r="G17" s="47" t="s">
        <v>53</v>
      </c>
      <c r="H17" s="49" t="s">
        <v>30</v>
      </c>
      <c r="I17" s="11">
        <v>610000</v>
      </c>
      <c r="J17" s="11" t="s">
        <v>54</v>
      </c>
      <c r="K17" s="11" t="s">
        <v>21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6"/>
      <c r="S17" s="45">
        <v>0</v>
      </c>
      <c r="T17" s="45">
        <v>0</v>
      </c>
      <c r="U17" s="45">
        <v>30500</v>
      </c>
      <c r="V17" s="45">
        <v>61000</v>
      </c>
      <c r="W17" s="45">
        <v>61000</v>
      </c>
    </row>
    <row r="18" spans="1:24" x14ac:dyDescent="0.2">
      <c r="A18" s="8"/>
      <c r="B18" s="9"/>
      <c r="C18" s="10"/>
      <c r="D18" s="47"/>
      <c r="E18" s="47"/>
      <c r="F18" s="47"/>
      <c r="G18" s="47"/>
      <c r="H18" s="49"/>
      <c r="I18" s="11"/>
      <c r="J18" s="11"/>
      <c r="K18" s="11"/>
      <c r="M18" s="19"/>
      <c r="N18" s="19"/>
      <c r="O18" s="19"/>
      <c r="P18" s="20"/>
      <c r="Q18" s="20"/>
      <c r="S18" s="22"/>
      <c r="T18" s="22"/>
      <c r="U18" s="22"/>
      <c r="V18" s="22"/>
      <c r="W18" s="22"/>
    </row>
    <row r="19" spans="1:24" x14ac:dyDescent="0.2">
      <c r="A19" s="8" t="s">
        <v>12</v>
      </c>
      <c r="B19" s="9" t="s">
        <v>55</v>
      </c>
      <c r="C19" s="10" t="s">
        <v>56</v>
      </c>
      <c r="D19" s="10" t="s">
        <v>15</v>
      </c>
      <c r="E19" s="10" t="s">
        <v>57</v>
      </c>
      <c r="F19" s="10" t="s">
        <v>58</v>
      </c>
      <c r="G19" s="10" t="s">
        <v>59</v>
      </c>
      <c r="H19" s="9" t="s">
        <v>60</v>
      </c>
      <c r="I19" s="11">
        <v>29300000</v>
      </c>
      <c r="J19" s="11" t="s">
        <v>20</v>
      </c>
      <c r="K19" s="11" t="s">
        <v>21</v>
      </c>
      <c r="M19" s="44">
        <v>10000000</v>
      </c>
      <c r="N19" s="44">
        <v>3500000</v>
      </c>
      <c r="O19" s="44">
        <v>1000000</v>
      </c>
      <c r="P19" s="44">
        <v>150000</v>
      </c>
      <c r="Q19" s="44">
        <v>50000</v>
      </c>
      <c r="S19" s="46">
        <v>500000</v>
      </c>
      <c r="T19" s="46">
        <v>500000</v>
      </c>
      <c r="U19" s="46">
        <v>500000</v>
      </c>
      <c r="V19" s="46">
        <v>500000</v>
      </c>
      <c r="W19" s="46">
        <v>500000</v>
      </c>
    </row>
    <row r="20" spans="1:24" x14ac:dyDescent="0.2">
      <c r="A20" s="8" t="s">
        <v>12</v>
      </c>
      <c r="B20" s="9" t="s">
        <v>61</v>
      </c>
      <c r="C20" s="10" t="s">
        <v>56</v>
      </c>
      <c r="D20" s="10" t="s">
        <v>32</v>
      </c>
      <c r="E20" s="10" t="s">
        <v>57</v>
      </c>
      <c r="F20" s="10" t="s">
        <v>58</v>
      </c>
      <c r="G20" s="10" t="s">
        <v>62</v>
      </c>
      <c r="H20" s="9" t="s">
        <v>63</v>
      </c>
      <c r="I20" s="11">
        <v>26349800</v>
      </c>
      <c r="J20" s="11" t="s">
        <v>20</v>
      </c>
      <c r="K20" s="11" t="s">
        <v>21</v>
      </c>
      <c r="M20" s="44">
        <v>5750000</v>
      </c>
      <c r="N20" s="44">
        <v>2500000</v>
      </c>
      <c r="O20" s="44">
        <v>0</v>
      </c>
      <c r="P20" s="44">
        <v>0</v>
      </c>
      <c r="Q20" s="44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</row>
    <row r="21" spans="1:24" x14ac:dyDescent="0.2">
      <c r="A21" s="8" t="s">
        <v>12</v>
      </c>
      <c r="B21" s="9" t="s">
        <v>64</v>
      </c>
      <c r="C21" s="10" t="s">
        <v>56</v>
      </c>
      <c r="D21" s="10" t="s">
        <v>25</v>
      </c>
      <c r="E21" s="10" t="s">
        <v>57</v>
      </c>
      <c r="F21" s="10" t="s">
        <v>58</v>
      </c>
      <c r="G21" s="10" t="s">
        <v>62</v>
      </c>
      <c r="H21" s="9" t="s">
        <v>65</v>
      </c>
      <c r="I21" s="11">
        <v>6046700</v>
      </c>
      <c r="J21" s="11" t="s">
        <v>20</v>
      </c>
      <c r="K21" s="11" t="s">
        <v>21</v>
      </c>
      <c r="M21" s="44">
        <v>2000000</v>
      </c>
      <c r="N21" s="44">
        <v>1000000</v>
      </c>
      <c r="O21" s="44">
        <v>0</v>
      </c>
      <c r="P21" s="44">
        <v>0</v>
      </c>
      <c r="Q21" s="44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</row>
    <row r="22" spans="1:24" x14ac:dyDescent="0.2">
      <c r="A22" s="8" t="s">
        <v>12</v>
      </c>
      <c r="B22" s="9" t="s">
        <v>55</v>
      </c>
      <c r="C22" s="10" t="s">
        <v>66</v>
      </c>
      <c r="D22" s="10" t="s">
        <v>32</v>
      </c>
      <c r="E22" s="10" t="s">
        <v>57</v>
      </c>
      <c r="F22" s="10" t="s">
        <v>58</v>
      </c>
      <c r="G22" s="10" t="s">
        <v>59</v>
      </c>
      <c r="H22" s="9" t="s">
        <v>67</v>
      </c>
      <c r="I22" s="11">
        <v>1000000</v>
      </c>
      <c r="J22" s="11" t="s">
        <v>20</v>
      </c>
      <c r="K22" s="11" t="s">
        <v>21</v>
      </c>
      <c r="M22" s="44">
        <v>100000</v>
      </c>
      <c r="N22" s="44">
        <v>50000</v>
      </c>
      <c r="O22" s="44">
        <v>25000</v>
      </c>
      <c r="P22" s="44">
        <v>25000</v>
      </c>
      <c r="Q22" s="44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</row>
    <row r="23" spans="1:24" x14ac:dyDescent="0.2">
      <c r="A23" s="8" t="s">
        <v>12</v>
      </c>
      <c r="B23" s="9" t="s">
        <v>61</v>
      </c>
      <c r="C23" s="10" t="s">
        <v>68</v>
      </c>
      <c r="D23" s="10" t="s">
        <v>15</v>
      </c>
      <c r="E23" s="10" t="s">
        <v>57</v>
      </c>
      <c r="F23" s="10" t="s">
        <v>58</v>
      </c>
      <c r="G23" s="10" t="s">
        <v>62</v>
      </c>
      <c r="H23" s="9" t="s">
        <v>69</v>
      </c>
      <c r="I23" s="11">
        <v>711400</v>
      </c>
      <c r="J23" s="11" t="s">
        <v>20</v>
      </c>
      <c r="K23" s="11" t="s">
        <v>21</v>
      </c>
      <c r="M23" s="44">
        <v>200000</v>
      </c>
      <c r="N23" s="44">
        <v>100000</v>
      </c>
      <c r="O23" s="44">
        <v>50000</v>
      </c>
      <c r="P23" s="44">
        <v>0</v>
      </c>
      <c r="Q23" s="44">
        <v>0</v>
      </c>
      <c r="S23" s="46">
        <v>20000</v>
      </c>
      <c r="T23" s="46">
        <v>20000</v>
      </c>
      <c r="U23" s="46">
        <v>20000</v>
      </c>
      <c r="V23" s="46">
        <v>20000</v>
      </c>
      <c r="W23" s="46">
        <v>20000</v>
      </c>
    </row>
    <row r="24" spans="1:24" x14ac:dyDescent="0.2">
      <c r="A24" s="8"/>
      <c r="B24" s="9"/>
      <c r="C24" s="10"/>
      <c r="D24" s="10"/>
      <c r="E24" s="10"/>
      <c r="F24" s="10"/>
      <c r="G24" s="10"/>
      <c r="H24" s="9"/>
      <c r="I24" s="11"/>
      <c r="J24" s="11"/>
      <c r="K24" s="11"/>
      <c r="M24" s="19"/>
      <c r="N24" s="19"/>
      <c r="O24" s="19"/>
      <c r="P24" s="20"/>
      <c r="Q24" s="20"/>
      <c r="S24" s="22"/>
      <c r="T24" s="22"/>
      <c r="U24" s="22"/>
      <c r="V24" s="22"/>
      <c r="W24" s="22"/>
    </row>
    <row r="25" spans="1:24" x14ac:dyDescent="0.2">
      <c r="A25" s="8" t="s">
        <v>12</v>
      </c>
      <c r="B25" s="9" t="s">
        <v>70</v>
      </c>
      <c r="C25" s="10" t="s">
        <v>71</v>
      </c>
      <c r="D25" s="10" t="s">
        <v>41</v>
      </c>
      <c r="E25" s="10" t="s">
        <v>57</v>
      </c>
      <c r="F25" s="10" t="s">
        <v>72</v>
      </c>
      <c r="G25" s="10" t="s">
        <v>15</v>
      </c>
      <c r="H25" s="9" t="s">
        <v>73</v>
      </c>
      <c r="I25" s="32">
        <v>3200000</v>
      </c>
      <c r="J25" s="11" t="s">
        <v>46</v>
      </c>
      <c r="K25" s="11" t="s">
        <v>21</v>
      </c>
      <c r="M25" s="45">
        <v>1000000</v>
      </c>
      <c r="N25" s="22">
        <v>0</v>
      </c>
      <c r="O25" s="22">
        <v>0</v>
      </c>
      <c r="P25" s="22">
        <v>0</v>
      </c>
      <c r="Q25" s="22">
        <v>0</v>
      </c>
      <c r="S25" s="22">
        <v>0</v>
      </c>
      <c r="T25" s="22">
        <v>84000</v>
      </c>
      <c r="U25" s="22">
        <v>88200</v>
      </c>
      <c r="V25" s="22">
        <v>92610</v>
      </c>
      <c r="W25" s="22">
        <v>97241</v>
      </c>
    </row>
    <row r="26" spans="1:24" x14ac:dyDescent="0.2">
      <c r="A26" s="8"/>
      <c r="B26" s="9"/>
      <c r="C26" s="10"/>
      <c r="D26" s="10"/>
      <c r="E26" s="10"/>
      <c r="F26" s="10"/>
      <c r="G26" s="10"/>
      <c r="H26" s="9"/>
      <c r="I26" s="11"/>
      <c r="J26" s="11"/>
      <c r="K26" s="11"/>
      <c r="M26" s="19"/>
      <c r="N26" s="19"/>
      <c r="O26" s="19"/>
      <c r="P26" s="20"/>
      <c r="Q26" s="20"/>
      <c r="S26" s="22"/>
      <c r="T26" s="22"/>
      <c r="U26" s="22"/>
      <c r="V26" s="22"/>
      <c r="W26" s="22"/>
      <c r="X26" s="40"/>
    </row>
    <row r="27" spans="1:24" x14ac:dyDescent="0.2">
      <c r="A27" s="8" t="s">
        <v>12</v>
      </c>
      <c r="B27" s="9" t="s">
        <v>75</v>
      </c>
      <c r="C27" s="10" t="s">
        <v>68</v>
      </c>
      <c r="D27" s="10" t="s">
        <v>76</v>
      </c>
      <c r="E27" s="10" t="s">
        <v>57</v>
      </c>
      <c r="F27" s="10" t="s">
        <v>74</v>
      </c>
      <c r="G27" s="10" t="s">
        <v>77</v>
      </c>
      <c r="H27" s="9" t="s">
        <v>78</v>
      </c>
      <c r="I27" s="32">
        <v>4550000</v>
      </c>
      <c r="J27" s="11" t="s">
        <v>34</v>
      </c>
      <c r="K27" s="11" t="s">
        <v>21</v>
      </c>
      <c r="M27" s="32">
        <v>4800000</v>
      </c>
      <c r="N27" s="32">
        <v>1500000</v>
      </c>
      <c r="O27" s="32"/>
      <c r="P27" s="38">
        <v>0</v>
      </c>
      <c r="Q27" s="38">
        <v>0</v>
      </c>
      <c r="R27" s="26"/>
      <c r="S27" s="38">
        <v>0</v>
      </c>
      <c r="T27" s="38">
        <v>539000</v>
      </c>
      <c r="U27" s="38">
        <v>566000</v>
      </c>
      <c r="V27" s="38">
        <v>595000</v>
      </c>
      <c r="W27" s="38">
        <v>624000</v>
      </c>
      <c r="X27" s="40"/>
    </row>
    <row r="28" spans="1:24" x14ac:dyDescent="0.2">
      <c r="A28" s="8" t="s">
        <v>12</v>
      </c>
      <c r="B28" s="9" t="s">
        <v>79</v>
      </c>
      <c r="C28" s="10" t="s">
        <v>68</v>
      </c>
      <c r="D28" s="10" t="s">
        <v>80</v>
      </c>
      <c r="E28" s="10" t="s">
        <v>57</v>
      </c>
      <c r="F28" s="10" t="s">
        <v>74</v>
      </c>
      <c r="G28" s="10" t="s">
        <v>81</v>
      </c>
      <c r="H28" s="9" t="s">
        <v>82</v>
      </c>
      <c r="I28" s="32">
        <v>3911300</v>
      </c>
      <c r="J28" s="11" t="s">
        <v>34</v>
      </c>
      <c r="K28" s="11" t="s">
        <v>21</v>
      </c>
      <c r="M28" s="32">
        <v>800000</v>
      </c>
      <c r="N28" s="32">
        <v>0</v>
      </c>
      <c r="O28" s="32">
        <v>0</v>
      </c>
      <c r="P28" s="38">
        <v>0</v>
      </c>
      <c r="Q28" s="38">
        <v>0</v>
      </c>
      <c r="R28" s="26"/>
      <c r="S28" s="38">
        <v>0</v>
      </c>
      <c r="T28" s="38">
        <v>303000</v>
      </c>
      <c r="U28" s="38">
        <v>319000</v>
      </c>
      <c r="V28" s="38">
        <v>335000</v>
      </c>
      <c r="W28" s="38">
        <v>351000</v>
      </c>
      <c r="X28" s="40"/>
    </row>
    <row r="29" spans="1:24" x14ac:dyDescent="0.2">
      <c r="A29" s="8" t="s">
        <v>12</v>
      </c>
      <c r="B29" s="9" t="s">
        <v>83</v>
      </c>
      <c r="C29" s="10" t="s">
        <v>68</v>
      </c>
      <c r="D29" s="10" t="s">
        <v>84</v>
      </c>
      <c r="E29" s="10" t="s">
        <v>57</v>
      </c>
      <c r="F29" s="10" t="s">
        <v>74</v>
      </c>
      <c r="G29" s="10" t="s">
        <v>85</v>
      </c>
      <c r="H29" s="9" t="s">
        <v>86</v>
      </c>
      <c r="I29" s="32">
        <v>3500000</v>
      </c>
      <c r="J29" s="11" t="s">
        <v>34</v>
      </c>
      <c r="K29" s="11" t="s">
        <v>21</v>
      </c>
      <c r="M29" s="32">
        <v>3429000</v>
      </c>
      <c r="N29" s="32">
        <v>0</v>
      </c>
      <c r="O29" s="32">
        <v>0</v>
      </c>
      <c r="P29" s="38">
        <v>0</v>
      </c>
      <c r="Q29" s="38">
        <v>0</v>
      </c>
      <c r="R29" s="26"/>
      <c r="S29" s="38">
        <v>0</v>
      </c>
      <c r="T29" s="38">
        <v>251000</v>
      </c>
      <c r="U29" s="38">
        <v>264000</v>
      </c>
      <c r="V29" s="38">
        <v>277000</v>
      </c>
      <c r="W29" s="38">
        <v>291000</v>
      </c>
      <c r="X29" s="40"/>
    </row>
    <row r="30" spans="1:24" x14ac:dyDescent="0.2">
      <c r="A30" s="8" t="s">
        <v>12</v>
      </c>
      <c r="B30" s="9" t="s">
        <v>52</v>
      </c>
      <c r="C30" s="10" t="s">
        <v>68</v>
      </c>
      <c r="D30" s="10" t="s">
        <v>88</v>
      </c>
      <c r="E30" s="10" t="s">
        <v>57</v>
      </c>
      <c r="F30" s="10" t="s">
        <v>74</v>
      </c>
      <c r="G30" s="10" t="s">
        <v>89</v>
      </c>
      <c r="H30" s="9" t="s">
        <v>90</v>
      </c>
      <c r="I30" s="32">
        <v>2500000</v>
      </c>
      <c r="J30" s="11" t="s">
        <v>34</v>
      </c>
      <c r="K30" s="11" t="s">
        <v>21</v>
      </c>
      <c r="M30" s="32">
        <v>12000000</v>
      </c>
      <c r="N30" s="32">
        <v>6300000</v>
      </c>
      <c r="O30" s="32">
        <v>3000000</v>
      </c>
      <c r="P30" s="38">
        <v>0</v>
      </c>
      <c r="Q30" s="38">
        <v>0</v>
      </c>
      <c r="R30" s="26"/>
      <c r="S30" s="38">
        <v>0</v>
      </c>
      <c r="T30" s="38">
        <v>0</v>
      </c>
      <c r="U30" s="38">
        <v>0</v>
      </c>
      <c r="V30" s="38">
        <v>591000</v>
      </c>
      <c r="W30" s="38">
        <v>621000</v>
      </c>
      <c r="X30" s="40"/>
    </row>
    <row r="31" spans="1:24" x14ac:dyDescent="0.2">
      <c r="A31" s="8" t="s">
        <v>12</v>
      </c>
      <c r="B31" s="9" t="s">
        <v>91</v>
      </c>
      <c r="C31" s="10" t="s">
        <v>68</v>
      </c>
      <c r="D31" s="10" t="s">
        <v>92</v>
      </c>
      <c r="E31" s="10" t="s">
        <v>57</v>
      </c>
      <c r="F31" s="10" t="s">
        <v>74</v>
      </c>
      <c r="G31" s="10" t="s">
        <v>93</v>
      </c>
      <c r="H31" s="9" t="s">
        <v>94</v>
      </c>
      <c r="I31" s="32">
        <v>2500000</v>
      </c>
      <c r="J31" s="11" t="s">
        <v>34</v>
      </c>
      <c r="K31" s="11" t="s">
        <v>21</v>
      </c>
      <c r="M31" s="32">
        <v>1280000</v>
      </c>
      <c r="N31" s="32"/>
      <c r="O31" s="32">
        <v>0</v>
      </c>
      <c r="P31" s="38">
        <v>0</v>
      </c>
      <c r="Q31" s="38">
        <v>0</v>
      </c>
      <c r="R31" s="26"/>
      <c r="S31" s="38">
        <v>0</v>
      </c>
      <c r="T31" s="38">
        <v>80000</v>
      </c>
      <c r="U31" s="38">
        <v>84000</v>
      </c>
      <c r="V31" s="38">
        <v>89000</v>
      </c>
      <c r="W31" s="38">
        <v>93000</v>
      </c>
      <c r="X31" s="40"/>
    </row>
    <row r="32" spans="1:24" x14ac:dyDescent="0.2">
      <c r="A32" s="8" t="s">
        <v>12</v>
      </c>
      <c r="B32" s="9" t="s">
        <v>95</v>
      </c>
      <c r="C32" s="10" t="s">
        <v>68</v>
      </c>
      <c r="D32" s="10" t="s">
        <v>96</v>
      </c>
      <c r="E32" s="10" t="s">
        <v>57</v>
      </c>
      <c r="F32" s="10" t="s">
        <v>74</v>
      </c>
      <c r="G32" s="10" t="s">
        <v>97</v>
      </c>
      <c r="H32" s="9" t="s">
        <v>98</v>
      </c>
      <c r="I32" s="32">
        <v>2250000</v>
      </c>
      <c r="J32" s="11" t="s">
        <v>34</v>
      </c>
      <c r="K32" s="11" t="s">
        <v>21</v>
      </c>
      <c r="M32" s="32">
        <v>0</v>
      </c>
      <c r="N32" s="32">
        <v>0</v>
      </c>
      <c r="O32" s="32">
        <v>0</v>
      </c>
      <c r="P32" s="38">
        <v>0</v>
      </c>
      <c r="Q32" s="38">
        <v>0</v>
      </c>
      <c r="R32" s="26"/>
      <c r="S32" s="38">
        <v>275000</v>
      </c>
      <c r="T32" s="38">
        <v>289000</v>
      </c>
      <c r="U32" s="38">
        <v>304000</v>
      </c>
      <c r="V32" s="38">
        <v>319000</v>
      </c>
      <c r="W32" s="38">
        <v>335000</v>
      </c>
      <c r="X32" s="40"/>
    </row>
    <row r="33" spans="1:24" x14ac:dyDescent="0.2">
      <c r="A33" s="8" t="s">
        <v>12</v>
      </c>
      <c r="B33" s="9" t="s">
        <v>99</v>
      </c>
      <c r="C33" s="10" t="s">
        <v>68</v>
      </c>
      <c r="D33" s="10" t="s">
        <v>100</v>
      </c>
      <c r="E33" s="10" t="s">
        <v>57</v>
      </c>
      <c r="F33" s="10" t="s">
        <v>74</v>
      </c>
      <c r="G33" s="10" t="s">
        <v>101</v>
      </c>
      <c r="H33" s="9" t="s">
        <v>102</v>
      </c>
      <c r="I33" s="32">
        <v>1776500</v>
      </c>
      <c r="J33" s="11" t="s">
        <v>34</v>
      </c>
      <c r="K33" s="11" t="s">
        <v>21</v>
      </c>
      <c r="M33" s="32">
        <v>270000</v>
      </c>
      <c r="N33" s="32">
        <v>0</v>
      </c>
      <c r="O33" s="32">
        <v>0</v>
      </c>
      <c r="P33" s="32">
        <v>0</v>
      </c>
      <c r="Q33" s="32">
        <v>0</v>
      </c>
      <c r="R33" s="26"/>
      <c r="S33" s="32">
        <v>14000</v>
      </c>
      <c r="T33" s="32">
        <v>32000</v>
      </c>
      <c r="U33" s="32">
        <v>33000</v>
      </c>
      <c r="V33" s="32">
        <v>35000</v>
      </c>
      <c r="W33" s="32">
        <v>37000</v>
      </c>
      <c r="X33" s="40"/>
    </row>
    <row r="34" spans="1:24" x14ac:dyDescent="0.2">
      <c r="A34" s="8" t="s">
        <v>12</v>
      </c>
      <c r="B34" s="9" t="s">
        <v>103</v>
      </c>
      <c r="C34" s="10" t="s">
        <v>68</v>
      </c>
      <c r="D34" s="10" t="s">
        <v>100</v>
      </c>
      <c r="E34" s="10" t="s">
        <v>57</v>
      </c>
      <c r="F34" s="10" t="s">
        <v>74</v>
      </c>
      <c r="G34" s="10" t="s">
        <v>15</v>
      </c>
      <c r="H34" s="9" t="s">
        <v>102</v>
      </c>
      <c r="I34" s="32">
        <v>1540000</v>
      </c>
      <c r="J34" s="11" t="s">
        <v>34</v>
      </c>
      <c r="K34" s="11" t="s">
        <v>21</v>
      </c>
      <c r="M34" s="32">
        <v>60000</v>
      </c>
      <c r="N34" s="32">
        <v>0</v>
      </c>
      <c r="O34" s="32">
        <v>0</v>
      </c>
      <c r="P34" s="32">
        <v>0</v>
      </c>
      <c r="Q34" s="32">
        <v>0</v>
      </c>
      <c r="R34" s="26"/>
      <c r="S34" s="32">
        <v>0</v>
      </c>
      <c r="T34" s="32">
        <v>68000</v>
      </c>
      <c r="U34" s="32">
        <v>72000</v>
      </c>
      <c r="V34" s="32">
        <v>75000</v>
      </c>
      <c r="W34" s="32">
        <v>79000</v>
      </c>
      <c r="X34" s="40"/>
    </row>
    <row r="35" spans="1:24" x14ac:dyDescent="0.2">
      <c r="A35" s="8" t="s">
        <v>12</v>
      </c>
      <c r="B35" s="9" t="s">
        <v>103</v>
      </c>
      <c r="C35" s="10" t="s">
        <v>68</v>
      </c>
      <c r="D35" s="10" t="s">
        <v>104</v>
      </c>
      <c r="E35" s="10" t="s">
        <v>57</v>
      </c>
      <c r="F35" s="10" t="s">
        <v>74</v>
      </c>
      <c r="G35" s="10" t="s">
        <v>105</v>
      </c>
      <c r="H35" s="9" t="s">
        <v>106</v>
      </c>
      <c r="I35" s="32">
        <v>1500000</v>
      </c>
      <c r="J35" s="11" t="s">
        <v>34</v>
      </c>
      <c r="K35" s="11" t="s">
        <v>21</v>
      </c>
      <c r="M35" s="45" t="s">
        <v>152</v>
      </c>
      <c r="N35" s="45"/>
      <c r="O35" s="45"/>
      <c r="P35" s="45"/>
      <c r="Q35" s="45"/>
      <c r="R35" s="26"/>
      <c r="S35" s="45" t="s">
        <v>152</v>
      </c>
      <c r="T35" s="45"/>
      <c r="U35" s="45"/>
      <c r="V35" s="45"/>
      <c r="W35" s="45"/>
      <c r="X35" s="40"/>
    </row>
    <row r="36" spans="1:24" x14ac:dyDescent="0.2">
      <c r="A36" s="8" t="s">
        <v>12</v>
      </c>
      <c r="B36" s="9" t="s">
        <v>87</v>
      </c>
      <c r="C36" s="10" t="s">
        <v>68</v>
      </c>
      <c r="D36" s="10" t="s">
        <v>107</v>
      </c>
      <c r="E36" s="10" t="s">
        <v>57</v>
      </c>
      <c r="F36" s="10" t="s">
        <v>74</v>
      </c>
      <c r="G36" s="10" t="s">
        <v>108</v>
      </c>
      <c r="H36" s="9" t="s">
        <v>109</v>
      </c>
      <c r="I36" s="32">
        <v>1200000</v>
      </c>
      <c r="J36" s="11" t="s">
        <v>34</v>
      </c>
      <c r="K36" s="11" t="s">
        <v>21</v>
      </c>
      <c r="M36" s="32">
        <v>900000</v>
      </c>
      <c r="N36" s="32">
        <v>531000</v>
      </c>
      <c r="O36" s="32">
        <v>0</v>
      </c>
      <c r="P36" s="38">
        <v>0</v>
      </c>
      <c r="Q36" s="38">
        <v>0</v>
      </c>
      <c r="R36" s="26"/>
      <c r="S36" s="38">
        <v>0</v>
      </c>
      <c r="T36" s="38">
        <v>0</v>
      </c>
      <c r="U36" s="38">
        <v>79000</v>
      </c>
      <c r="V36" s="38">
        <v>83000</v>
      </c>
      <c r="W36" s="38">
        <v>88000</v>
      </c>
      <c r="X36" s="40"/>
    </row>
    <row r="37" spans="1:24" x14ac:dyDescent="0.2">
      <c r="A37" s="8" t="s">
        <v>12</v>
      </c>
      <c r="B37" s="9" t="s">
        <v>52</v>
      </c>
      <c r="C37" s="10" t="s">
        <v>68</v>
      </c>
      <c r="D37" s="10" t="s">
        <v>110</v>
      </c>
      <c r="E37" s="10" t="s">
        <v>57</v>
      </c>
      <c r="F37" s="10" t="s">
        <v>74</v>
      </c>
      <c r="G37" s="10" t="s">
        <v>111</v>
      </c>
      <c r="H37" s="9" t="s">
        <v>112</v>
      </c>
      <c r="I37" s="32">
        <v>1000000</v>
      </c>
      <c r="J37" s="11" t="s">
        <v>34</v>
      </c>
      <c r="K37" s="11" t="s">
        <v>21</v>
      </c>
      <c r="M37" s="32">
        <v>0</v>
      </c>
      <c r="N37" s="32">
        <v>0</v>
      </c>
      <c r="O37" s="32">
        <v>0</v>
      </c>
      <c r="P37" s="38">
        <v>0</v>
      </c>
      <c r="Q37" s="38">
        <v>0</v>
      </c>
      <c r="R37" s="26"/>
      <c r="S37" s="38">
        <v>40000</v>
      </c>
      <c r="T37" s="38">
        <v>42000</v>
      </c>
      <c r="U37" s="38">
        <v>45000</v>
      </c>
      <c r="V37" s="38">
        <v>47000</v>
      </c>
      <c r="W37" s="38">
        <v>49000</v>
      </c>
      <c r="X37" s="40"/>
    </row>
    <row r="38" spans="1:24" x14ac:dyDescent="0.2">
      <c r="A38" s="8" t="s">
        <v>12</v>
      </c>
      <c r="B38" s="9" t="s">
        <v>113</v>
      </c>
      <c r="C38" s="10" t="s">
        <v>68</v>
      </c>
      <c r="D38" s="10" t="s">
        <v>114</v>
      </c>
      <c r="E38" s="10" t="s">
        <v>57</v>
      </c>
      <c r="F38" s="10" t="s">
        <v>74</v>
      </c>
      <c r="G38" s="10" t="s">
        <v>115</v>
      </c>
      <c r="H38" s="9" t="s">
        <v>116</v>
      </c>
      <c r="I38" s="32">
        <v>700000</v>
      </c>
      <c r="J38" s="11" t="s">
        <v>34</v>
      </c>
      <c r="K38" s="11" t="s">
        <v>21</v>
      </c>
      <c r="M38" s="32">
        <v>0</v>
      </c>
      <c r="N38" s="32">
        <v>0</v>
      </c>
      <c r="O38" s="32">
        <v>0</v>
      </c>
      <c r="P38" s="38">
        <v>0</v>
      </c>
      <c r="Q38" s="38">
        <v>0</v>
      </c>
      <c r="R38" s="26"/>
      <c r="S38" s="38">
        <v>15000</v>
      </c>
      <c r="T38" s="38">
        <v>16000</v>
      </c>
      <c r="U38" s="38">
        <v>17000</v>
      </c>
      <c r="V38" s="38">
        <v>18000</v>
      </c>
      <c r="W38" s="38">
        <v>19000</v>
      </c>
      <c r="X38" s="40"/>
    </row>
    <row r="39" spans="1:24" x14ac:dyDescent="0.2">
      <c r="A39" s="8" t="s">
        <v>12</v>
      </c>
      <c r="B39" s="9" t="s">
        <v>117</v>
      </c>
      <c r="C39" s="10" t="s">
        <v>68</v>
      </c>
      <c r="D39" s="10" t="s">
        <v>118</v>
      </c>
      <c r="E39" s="10" t="s">
        <v>57</v>
      </c>
      <c r="F39" s="10" t="s">
        <v>74</v>
      </c>
      <c r="G39" s="10" t="s">
        <v>119</v>
      </c>
      <c r="H39" s="9" t="s">
        <v>120</v>
      </c>
      <c r="I39" s="32">
        <v>637000</v>
      </c>
      <c r="J39" s="11" t="s">
        <v>34</v>
      </c>
      <c r="K39" s="11" t="s">
        <v>21</v>
      </c>
      <c r="M39" s="32">
        <v>637000</v>
      </c>
      <c r="N39" s="32">
        <v>0</v>
      </c>
      <c r="O39" s="32">
        <v>0</v>
      </c>
      <c r="P39" s="38">
        <v>0</v>
      </c>
      <c r="Q39" s="38">
        <v>0</v>
      </c>
      <c r="R39" s="26"/>
      <c r="S39" s="38">
        <v>39000</v>
      </c>
      <c r="T39" s="38">
        <v>41000</v>
      </c>
      <c r="U39" s="38">
        <v>43000</v>
      </c>
      <c r="V39" s="38">
        <v>46000</v>
      </c>
      <c r="W39" s="38">
        <v>48000</v>
      </c>
      <c r="X39" s="40"/>
    </row>
    <row r="40" spans="1:24" x14ac:dyDescent="0.2">
      <c r="A40" s="8" t="s">
        <v>12</v>
      </c>
      <c r="B40" s="9" t="s">
        <v>121</v>
      </c>
      <c r="C40" s="10" t="s">
        <v>68</v>
      </c>
      <c r="D40" s="10" t="s">
        <v>122</v>
      </c>
      <c r="E40" s="10" t="s">
        <v>57</v>
      </c>
      <c r="F40" s="10" t="s">
        <v>74</v>
      </c>
      <c r="G40" s="10" t="s">
        <v>123</v>
      </c>
      <c r="H40" s="9" t="s">
        <v>124</v>
      </c>
      <c r="I40" s="32">
        <v>595000</v>
      </c>
      <c r="J40" s="11" t="s">
        <v>34</v>
      </c>
      <c r="K40" s="11" t="s">
        <v>21</v>
      </c>
      <c r="M40" s="32">
        <v>0</v>
      </c>
      <c r="N40" s="32">
        <v>0</v>
      </c>
      <c r="O40" s="32">
        <v>0</v>
      </c>
      <c r="P40" s="38">
        <v>0</v>
      </c>
      <c r="Q40" s="38">
        <v>0</v>
      </c>
      <c r="R40" s="26"/>
      <c r="S40" s="38">
        <v>14000</v>
      </c>
      <c r="T40" s="38">
        <v>15000</v>
      </c>
      <c r="U40" s="38">
        <v>16000</v>
      </c>
      <c r="V40" s="38">
        <v>17000</v>
      </c>
      <c r="W40" s="38">
        <v>18000</v>
      </c>
      <c r="X40" s="40"/>
    </row>
    <row r="41" spans="1:24" x14ac:dyDescent="0.2">
      <c r="A41" s="8" t="s">
        <v>12</v>
      </c>
      <c r="B41" s="9" t="s">
        <v>83</v>
      </c>
      <c r="C41" s="10" t="s">
        <v>68</v>
      </c>
      <c r="D41" s="10" t="s">
        <v>125</v>
      </c>
      <c r="E41" s="10" t="s">
        <v>57</v>
      </c>
      <c r="F41" s="10" t="s">
        <v>74</v>
      </c>
      <c r="G41" s="10" t="s">
        <v>126</v>
      </c>
      <c r="H41" s="9" t="s">
        <v>127</v>
      </c>
      <c r="I41" s="32">
        <v>500000</v>
      </c>
      <c r="J41" s="11" t="s">
        <v>34</v>
      </c>
      <c r="K41" s="11" t="s">
        <v>21</v>
      </c>
      <c r="M41" s="32">
        <v>5000000</v>
      </c>
      <c r="N41" s="32">
        <v>6734000</v>
      </c>
      <c r="O41" s="32">
        <v>0</v>
      </c>
      <c r="P41" s="38">
        <v>0</v>
      </c>
      <c r="Q41" s="38">
        <v>0</v>
      </c>
      <c r="R41" s="26"/>
      <c r="S41" s="38">
        <v>0</v>
      </c>
      <c r="T41" s="38">
        <v>0</v>
      </c>
      <c r="U41" s="38">
        <v>255000</v>
      </c>
      <c r="V41" s="38">
        <v>268000</v>
      </c>
      <c r="W41" s="38">
        <v>282000</v>
      </c>
      <c r="X41" s="40"/>
    </row>
    <row r="42" spans="1:24" x14ac:dyDescent="0.2">
      <c r="A42" s="8" t="s">
        <v>12</v>
      </c>
      <c r="B42" s="9" t="s">
        <v>128</v>
      </c>
      <c r="C42" s="10" t="s">
        <v>68</v>
      </c>
      <c r="D42" s="10" t="s">
        <v>129</v>
      </c>
      <c r="E42" s="10" t="s">
        <v>57</v>
      </c>
      <c r="F42" s="10" t="s">
        <v>74</v>
      </c>
      <c r="G42" s="10" t="s">
        <v>15</v>
      </c>
      <c r="H42" s="9" t="s">
        <v>130</v>
      </c>
      <c r="I42" s="32">
        <v>355200</v>
      </c>
      <c r="J42" s="11" t="s">
        <v>34</v>
      </c>
      <c r="K42" s="11" t="s">
        <v>21</v>
      </c>
      <c r="M42" s="32">
        <v>0</v>
      </c>
      <c r="N42" s="32">
        <v>0</v>
      </c>
      <c r="O42" s="32">
        <v>0</v>
      </c>
      <c r="P42" s="38">
        <v>0</v>
      </c>
      <c r="Q42" s="38">
        <v>0</v>
      </c>
      <c r="R42" s="26"/>
      <c r="S42" s="38">
        <v>12000</v>
      </c>
      <c r="T42" s="38">
        <v>13000</v>
      </c>
      <c r="U42" s="38">
        <v>14000</v>
      </c>
      <c r="V42" s="38">
        <v>14000</v>
      </c>
      <c r="W42" s="38">
        <v>15000</v>
      </c>
      <c r="X42" s="40"/>
    </row>
    <row r="43" spans="1:24" x14ac:dyDescent="0.2">
      <c r="A43" s="8"/>
      <c r="B43" s="9"/>
      <c r="C43" s="10"/>
      <c r="D43" s="10"/>
      <c r="E43" s="10"/>
      <c r="F43" s="10"/>
      <c r="G43" s="10"/>
      <c r="H43" s="9"/>
      <c r="I43" s="11"/>
      <c r="J43" s="11"/>
      <c r="K43" s="11"/>
      <c r="M43" s="19"/>
      <c r="N43" s="19"/>
      <c r="O43" s="19"/>
      <c r="P43" s="20"/>
      <c r="Q43" s="20"/>
      <c r="S43" s="22"/>
      <c r="T43" s="22"/>
      <c r="U43" s="22"/>
      <c r="V43" s="22"/>
      <c r="W43" s="22"/>
      <c r="X43" s="41"/>
    </row>
    <row r="44" spans="1:24" x14ac:dyDescent="0.2">
      <c r="A44" s="8" t="s">
        <v>12</v>
      </c>
      <c r="B44" s="9" t="s">
        <v>131</v>
      </c>
      <c r="C44" s="10" t="s">
        <v>68</v>
      </c>
      <c r="D44" s="10" t="s">
        <v>115</v>
      </c>
      <c r="E44" s="10" t="s">
        <v>16</v>
      </c>
      <c r="F44" s="10" t="s">
        <v>132</v>
      </c>
      <c r="G44" s="10" t="s">
        <v>133</v>
      </c>
      <c r="H44" s="9" t="s">
        <v>134</v>
      </c>
      <c r="I44" s="11">
        <v>500000</v>
      </c>
      <c r="J44" s="11" t="s">
        <v>34</v>
      </c>
      <c r="K44" s="11" t="s">
        <v>21</v>
      </c>
      <c r="M44" s="24">
        <v>1000000</v>
      </c>
      <c r="N44" s="24">
        <v>3000000</v>
      </c>
      <c r="O44" s="24">
        <v>15000000</v>
      </c>
      <c r="P44" s="25">
        <v>7000000</v>
      </c>
      <c r="Q44" s="25">
        <v>2850000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</row>
    <row r="45" spans="1:24" x14ac:dyDescent="0.2">
      <c r="A45" s="16" t="s">
        <v>12</v>
      </c>
      <c r="B45" s="17" t="s">
        <v>131</v>
      </c>
      <c r="C45" s="18" t="s">
        <v>68</v>
      </c>
      <c r="D45" s="18" t="s">
        <v>135</v>
      </c>
      <c r="E45" s="18" t="s">
        <v>16</v>
      </c>
      <c r="F45" s="18" t="s">
        <v>132</v>
      </c>
      <c r="G45" s="18" t="s">
        <v>133</v>
      </c>
      <c r="H45" s="30" t="s">
        <v>136</v>
      </c>
      <c r="I45" s="32">
        <v>500000</v>
      </c>
      <c r="J45" s="32" t="s">
        <v>34</v>
      </c>
      <c r="K45" s="32" t="s">
        <v>21</v>
      </c>
      <c r="M45" s="46">
        <v>1500000</v>
      </c>
      <c r="N45" s="46">
        <v>2500000</v>
      </c>
      <c r="O45" s="46">
        <v>20000000</v>
      </c>
      <c r="P45" s="46">
        <v>50000000</v>
      </c>
      <c r="Q45" s="46">
        <v>73000000</v>
      </c>
      <c r="S45" s="46">
        <v>0</v>
      </c>
      <c r="T45" s="46">
        <v>0</v>
      </c>
      <c r="U45" s="46">
        <v>0</v>
      </c>
      <c r="V45" s="51">
        <v>0</v>
      </c>
      <c r="W45" s="51">
        <v>0</v>
      </c>
    </row>
    <row r="46" spans="1:24" s="53" customFormat="1" ht="13.5" thickBot="1" x14ac:dyDescent="0.25">
      <c r="H46" s="54" t="s">
        <v>157</v>
      </c>
      <c r="I46" s="55">
        <f>SUM(I4:I45)</f>
        <v>104844600</v>
      </c>
      <c r="J46" s="56"/>
      <c r="K46" s="56"/>
      <c r="L46" s="57"/>
      <c r="M46" s="55">
        <f>SUM(M4:M45)</f>
        <v>51666000</v>
      </c>
      <c r="N46" s="55">
        <f t="shared" ref="N46:Q46" si="0">SUM(N4:N45)</f>
        <v>28355000</v>
      </c>
      <c r="O46" s="55">
        <f t="shared" si="0"/>
        <v>39315000</v>
      </c>
      <c r="P46" s="55">
        <f t="shared" si="0"/>
        <v>57395000</v>
      </c>
      <c r="Q46" s="55">
        <f t="shared" si="0"/>
        <v>76260000</v>
      </c>
      <c r="R46" s="55"/>
      <c r="S46" s="55">
        <f t="shared" ref="S46" si="1">SUM(S4:S45)</f>
        <v>2009855</v>
      </c>
      <c r="T46" s="55">
        <f t="shared" ref="T46" si="2">SUM(T4:T45)</f>
        <v>3393595</v>
      </c>
      <c r="U46" s="55">
        <f t="shared" ref="U46" si="3">SUM(U4:U45)</f>
        <v>3886417</v>
      </c>
      <c r="V46" s="55">
        <f t="shared" ref="V46:W46" si="4">SUM(V4:V45)</f>
        <v>4641928</v>
      </c>
      <c r="W46" s="55">
        <f t="shared" si="4"/>
        <v>4811740</v>
      </c>
      <c r="X46" s="58"/>
    </row>
    <row r="47" spans="1:24" ht="30" hidden="1" customHeight="1" x14ac:dyDescent="0.2">
      <c r="A47" s="64" t="s">
        <v>139</v>
      </c>
      <c r="B47" s="64"/>
      <c r="C47" s="64"/>
      <c r="D47" s="64"/>
      <c r="E47" s="64"/>
      <c r="F47" s="64"/>
      <c r="G47" s="64"/>
      <c r="H47" s="65"/>
      <c r="I47" s="65"/>
      <c r="J47" s="65"/>
      <c r="K47" s="65"/>
      <c r="L47" s="23"/>
      <c r="M47" s="52">
        <v>2025</v>
      </c>
      <c r="N47" s="52">
        <v>2026</v>
      </c>
      <c r="O47" s="52">
        <v>2027</v>
      </c>
      <c r="P47" s="52">
        <v>2028</v>
      </c>
      <c r="Q47" s="52">
        <v>2029</v>
      </c>
      <c r="R47" s="23"/>
      <c r="S47" s="52">
        <v>2025</v>
      </c>
      <c r="T47" s="52">
        <v>2026</v>
      </c>
      <c r="U47" s="52">
        <v>2027</v>
      </c>
      <c r="V47" s="52">
        <v>2028</v>
      </c>
      <c r="W47" s="52">
        <v>2029</v>
      </c>
    </row>
    <row r="48" spans="1:24" s="26" customFormat="1" hidden="1" x14ac:dyDescent="0.2">
      <c r="A48" s="59" t="s">
        <v>146</v>
      </c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28"/>
      <c r="M48" s="19"/>
      <c r="N48" s="19"/>
      <c r="O48" s="19"/>
      <c r="P48" s="20"/>
      <c r="Q48" s="20"/>
      <c r="S48" s="38"/>
      <c r="T48" s="38"/>
      <c r="U48" s="38"/>
      <c r="V48" s="38"/>
      <c r="W48" s="38"/>
      <c r="X48" s="39"/>
    </row>
    <row r="49" spans="1:24" hidden="1" x14ac:dyDescent="0.2">
      <c r="A49" s="33" t="s">
        <v>12</v>
      </c>
      <c r="B49" s="34" t="s">
        <v>23</v>
      </c>
      <c r="C49" s="35" t="s">
        <v>24</v>
      </c>
      <c r="D49" s="35" t="s">
        <v>25</v>
      </c>
      <c r="E49" s="35" t="s">
        <v>16</v>
      </c>
      <c r="F49" s="35" t="s">
        <v>26</v>
      </c>
      <c r="G49" s="35" t="s">
        <v>27</v>
      </c>
      <c r="H49" s="34" t="s">
        <v>140</v>
      </c>
      <c r="I49" s="36">
        <v>750000</v>
      </c>
      <c r="J49" s="36" t="s">
        <v>28</v>
      </c>
      <c r="K49" s="36" t="s">
        <v>21</v>
      </c>
      <c r="L49" s="28"/>
      <c r="M49" s="37">
        <v>30000</v>
      </c>
      <c r="N49" s="37">
        <v>30000</v>
      </c>
      <c r="O49" s="37">
        <v>30000</v>
      </c>
      <c r="P49" s="37">
        <v>10000</v>
      </c>
      <c r="Q49" s="37">
        <v>10000</v>
      </c>
      <c r="R49" s="27"/>
      <c r="S49" s="37">
        <v>140000</v>
      </c>
      <c r="T49" s="37">
        <v>149800</v>
      </c>
      <c r="U49" s="37">
        <v>160286</v>
      </c>
      <c r="V49" s="37">
        <v>171506</v>
      </c>
      <c r="W49" s="37">
        <v>183511</v>
      </c>
    </row>
    <row r="50" spans="1:24" hidden="1" x14ac:dyDescent="0.2">
      <c r="A50" s="29" t="s">
        <v>12</v>
      </c>
      <c r="B50" s="30" t="s">
        <v>23</v>
      </c>
      <c r="C50" s="31" t="s">
        <v>24</v>
      </c>
      <c r="D50" s="31" t="s">
        <v>25</v>
      </c>
      <c r="E50" s="31" t="s">
        <v>16</v>
      </c>
      <c r="F50" s="31" t="s">
        <v>26</v>
      </c>
      <c r="G50" s="31" t="s">
        <v>27</v>
      </c>
      <c r="H50" s="30" t="s">
        <v>141</v>
      </c>
      <c r="I50" s="32">
        <v>200000</v>
      </c>
      <c r="J50" s="32" t="s">
        <v>28</v>
      </c>
      <c r="K50" s="32" t="s">
        <v>21</v>
      </c>
      <c r="L50" s="28"/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27"/>
      <c r="S50" s="38">
        <v>40000</v>
      </c>
      <c r="T50" s="38">
        <v>42800</v>
      </c>
      <c r="U50" s="38">
        <v>45796</v>
      </c>
      <c r="V50" s="38">
        <v>49001.72</v>
      </c>
      <c r="W50" s="38">
        <v>52431.840400000001</v>
      </c>
    </row>
    <row r="51" spans="1:24" s="26" customFormat="1" hidden="1" x14ac:dyDescent="0.2">
      <c r="A51" s="29" t="s">
        <v>12</v>
      </c>
      <c r="B51" s="30" t="s">
        <v>23</v>
      </c>
      <c r="C51" s="31" t="s">
        <v>29</v>
      </c>
      <c r="D51" s="31" t="s">
        <v>15</v>
      </c>
      <c r="E51" s="31" t="s">
        <v>16</v>
      </c>
      <c r="F51" s="31" t="s">
        <v>26</v>
      </c>
      <c r="G51" s="31" t="s">
        <v>27</v>
      </c>
      <c r="H51" s="30" t="s">
        <v>142</v>
      </c>
      <c r="I51" s="32">
        <v>200000</v>
      </c>
      <c r="J51" s="32" t="s">
        <v>28</v>
      </c>
      <c r="K51" s="32" t="s">
        <v>21</v>
      </c>
      <c r="L51" s="28"/>
      <c r="M51" s="38">
        <v>10000</v>
      </c>
      <c r="N51" s="38">
        <v>10000</v>
      </c>
      <c r="O51" s="38">
        <v>10000</v>
      </c>
      <c r="P51" s="38">
        <v>10000</v>
      </c>
      <c r="Q51" s="38">
        <v>10000</v>
      </c>
      <c r="R51" s="27"/>
      <c r="S51" s="38">
        <v>40000</v>
      </c>
      <c r="T51" s="38">
        <v>42800</v>
      </c>
      <c r="U51" s="38">
        <v>45796</v>
      </c>
      <c r="V51" s="38">
        <v>49002</v>
      </c>
      <c r="W51" s="38">
        <v>52432</v>
      </c>
      <c r="X51" s="39"/>
    </row>
    <row r="52" spans="1:24" s="26" customFormat="1" hidden="1" x14ac:dyDescent="0.2">
      <c r="A52" s="29" t="s">
        <v>12</v>
      </c>
      <c r="B52" s="30" t="s">
        <v>23</v>
      </c>
      <c r="C52" s="31" t="s">
        <v>29</v>
      </c>
      <c r="D52" s="31" t="s">
        <v>15</v>
      </c>
      <c r="E52" s="31" t="s">
        <v>16</v>
      </c>
      <c r="F52" s="31" t="s">
        <v>26</v>
      </c>
      <c r="G52" s="31" t="s">
        <v>27</v>
      </c>
      <c r="H52" s="30" t="s">
        <v>143</v>
      </c>
      <c r="I52" s="32">
        <v>200000</v>
      </c>
      <c r="J52" s="32" t="s">
        <v>28</v>
      </c>
      <c r="K52" s="32" t="s">
        <v>21</v>
      </c>
      <c r="L52" s="28"/>
      <c r="M52" s="38">
        <v>200000</v>
      </c>
      <c r="N52" s="38">
        <v>200000</v>
      </c>
      <c r="O52" s="38">
        <v>200000</v>
      </c>
      <c r="P52" s="38">
        <v>200000</v>
      </c>
      <c r="Q52" s="38">
        <v>200000</v>
      </c>
      <c r="R52" s="27"/>
      <c r="S52" s="38">
        <v>62000</v>
      </c>
      <c r="T52" s="38">
        <v>66340</v>
      </c>
      <c r="U52" s="38">
        <v>70984</v>
      </c>
      <c r="V52" s="38">
        <v>75953</v>
      </c>
      <c r="W52" s="38">
        <v>81269</v>
      </c>
      <c r="X52" s="39"/>
    </row>
    <row r="53" spans="1:24" s="26" customFormat="1" hidden="1" x14ac:dyDescent="0.2">
      <c r="A53" s="29" t="s">
        <v>12</v>
      </c>
      <c r="B53" s="30" t="s">
        <v>23</v>
      </c>
      <c r="C53" s="31" t="s">
        <v>24</v>
      </c>
      <c r="D53" s="31" t="s">
        <v>25</v>
      </c>
      <c r="E53" s="31" t="s">
        <v>16</v>
      </c>
      <c r="F53" s="31" t="s">
        <v>26</v>
      </c>
      <c r="G53" s="31" t="s">
        <v>27</v>
      </c>
      <c r="H53" s="30" t="s">
        <v>144</v>
      </c>
      <c r="I53" s="32">
        <v>100000</v>
      </c>
      <c r="J53" s="32" t="s">
        <v>28</v>
      </c>
      <c r="K53" s="32" t="s">
        <v>21</v>
      </c>
      <c r="L53" s="28"/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27"/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9"/>
    </row>
    <row r="54" spans="1:24" s="26" customFormat="1" hidden="1" x14ac:dyDescent="0.2">
      <c r="A54" s="29" t="s">
        <v>12</v>
      </c>
      <c r="B54" s="30" t="s">
        <v>23</v>
      </c>
      <c r="C54" s="31" t="s">
        <v>29</v>
      </c>
      <c r="D54" s="31" t="s">
        <v>15</v>
      </c>
      <c r="E54" s="31" t="s">
        <v>16</v>
      </c>
      <c r="F54" s="31" t="s">
        <v>26</v>
      </c>
      <c r="G54" s="31" t="s">
        <v>27</v>
      </c>
      <c r="H54" s="30" t="s">
        <v>145</v>
      </c>
      <c r="I54" s="32">
        <v>100000</v>
      </c>
      <c r="J54" s="32" t="s">
        <v>28</v>
      </c>
      <c r="K54" s="32" t="s">
        <v>21</v>
      </c>
      <c r="L54" s="28"/>
      <c r="M54" s="38">
        <v>0</v>
      </c>
      <c r="N54" s="38">
        <v>0</v>
      </c>
      <c r="O54" s="38">
        <v>0</v>
      </c>
      <c r="P54" s="38">
        <v>0</v>
      </c>
      <c r="Q54" s="38">
        <v>140000</v>
      </c>
      <c r="R54" s="27"/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9"/>
    </row>
    <row r="55" spans="1:24" hidden="1" x14ac:dyDescent="0.2">
      <c r="A55" s="59" t="s">
        <v>147</v>
      </c>
      <c r="B55" s="60"/>
      <c r="C55" s="60"/>
      <c r="D55" s="60"/>
      <c r="E55" s="60"/>
      <c r="F55" s="60"/>
      <c r="G55" s="60"/>
      <c r="H55" s="60"/>
      <c r="I55" s="60"/>
      <c r="J55" s="60"/>
      <c r="K55" s="61"/>
      <c r="M55" s="19"/>
      <c r="N55" s="19"/>
      <c r="O55" s="19"/>
      <c r="P55" s="20"/>
      <c r="Q55" s="20"/>
      <c r="R55" s="26"/>
      <c r="S55" s="38"/>
      <c r="T55" s="38"/>
      <c r="U55" s="38"/>
      <c r="V55" s="38"/>
      <c r="W55" s="38"/>
    </row>
    <row r="56" spans="1:24" hidden="1" x14ac:dyDescent="0.2">
      <c r="A56" s="29" t="s">
        <v>12</v>
      </c>
      <c r="B56" s="30" t="s">
        <v>99</v>
      </c>
      <c r="C56" s="31" t="s">
        <v>68</v>
      </c>
      <c r="D56" s="31" t="s">
        <v>100</v>
      </c>
      <c r="E56" s="31" t="s">
        <v>57</v>
      </c>
      <c r="F56" s="31" t="s">
        <v>74</v>
      </c>
      <c r="G56" s="31" t="s">
        <v>101</v>
      </c>
      <c r="H56" s="30" t="s">
        <v>148</v>
      </c>
      <c r="I56" s="32">
        <v>551500</v>
      </c>
      <c r="J56" s="32" t="s">
        <v>34</v>
      </c>
      <c r="K56" s="32" t="s">
        <v>21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27"/>
      <c r="S56" s="38">
        <v>6000</v>
      </c>
      <c r="T56" s="38">
        <v>7000</v>
      </c>
      <c r="U56" s="38">
        <v>7000</v>
      </c>
      <c r="V56" s="38">
        <v>7000</v>
      </c>
      <c r="W56" s="38">
        <v>8000</v>
      </c>
    </row>
    <row r="57" spans="1:24" hidden="1" x14ac:dyDescent="0.2">
      <c r="A57" s="29" t="s">
        <v>12</v>
      </c>
      <c r="B57" s="30" t="s">
        <v>99</v>
      </c>
      <c r="C57" s="31" t="s">
        <v>68</v>
      </c>
      <c r="D57" s="31" t="s">
        <v>100</v>
      </c>
      <c r="E57" s="31" t="s">
        <v>57</v>
      </c>
      <c r="F57" s="31" t="s">
        <v>74</v>
      </c>
      <c r="G57" s="31" t="s">
        <v>101</v>
      </c>
      <c r="H57" s="30" t="s">
        <v>149</v>
      </c>
      <c r="I57" s="32">
        <v>805000</v>
      </c>
      <c r="J57" s="32" t="s">
        <v>34</v>
      </c>
      <c r="K57" s="32" t="s">
        <v>21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27"/>
      <c r="S57" s="38">
        <v>8000</v>
      </c>
      <c r="T57" s="38">
        <v>9000</v>
      </c>
      <c r="U57" s="38">
        <v>9000</v>
      </c>
      <c r="V57" s="38">
        <v>10000</v>
      </c>
      <c r="W57" s="38">
        <v>10000</v>
      </c>
    </row>
    <row r="58" spans="1:24" hidden="1" x14ac:dyDescent="0.2">
      <c r="A58" s="29" t="s">
        <v>12</v>
      </c>
      <c r="B58" s="30" t="s">
        <v>99</v>
      </c>
      <c r="C58" s="31" t="s">
        <v>68</v>
      </c>
      <c r="D58" s="31" t="s">
        <v>100</v>
      </c>
      <c r="E58" s="31" t="s">
        <v>57</v>
      </c>
      <c r="F58" s="31" t="s">
        <v>74</v>
      </c>
      <c r="G58" s="31" t="s">
        <v>101</v>
      </c>
      <c r="H58" s="30" t="s">
        <v>151</v>
      </c>
      <c r="I58" s="32">
        <v>690000</v>
      </c>
      <c r="J58" s="32" t="s">
        <v>34</v>
      </c>
      <c r="K58" s="32" t="s">
        <v>21</v>
      </c>
      <c r="M58" s="38">
        <v>270000</v>
      </c>
      <c r="N58" s="38">
        <v>0</v>
      </c>
      <c r="O58" s="38">
        <v>0</v>
      </c>
      <c r="P58" s="38">
        <v>0</v>
      </c>
      <c r="Q58" s="38">
        <v>0</v>
      </c>
      <c r="R58" s="27"/>
      <c r="S58" s="38">
        <v>0</v>
      </c>
      <c r="T58" s="38">
        <v>16000</v>
      </c>
      <c r="U58" s="38">
        <v>17000</v>
      </c>
      <c r="V58" s="38">
        <v>18000</v>
      </c>
      <c r="W58" s="38">
        <v>19000</v>
      </c>
    </row>
    <row r="59" spans="1:24" hidden="1" x14ac:dyDescent="0.2">
      <c r="A59" s="29" t="s">
        <v>12</v>
      </c>
      <c r="B59" s="30" t="s">
        <v>103</v>
      </c>
      <c r="C59" s="31" t="s">
        <v>68</v>
      </c>
      <c r="D59" s="31" t="s">
        <v>100</v>
      </c>
      <c r="E59" s="31" t="s">
        <v>57</v>
      </c>
      <c r="F59" s="31" t="s">
        <v>74</v>
      </c>
      <c r="G59" s="31" t="s">
        <v>15</v>
      </c>
      <c r="H59" s="30" t="s">
        <v>150</v>
      </c>
      <c r="I59" s="32">
        <v>1600000</v>
      </c>
      <c r="J59" s="32" t="s">
        <v>34</v>
      </c>
      <c r="K59" s="32" t="s">
        <v>21</v>
      </c>
      <c r="M59" s="38">
        <v>60000</v>
      </c>
      <c r="N59" s="38">
        <v>0</v>
      </c>
      <c r="O59" s="38">
        <v>0</v>
      </c>
      <c r="P59" s="38">
        <v>0</v>
      </c>
      <c r="Q59" s="38">
        <v>0</v>
      </c>
      <c r="R59" s="27"/>
      <c r="S59" s="38">
        <v>0</v>
      </c>
      <c r="T59" s="38">
        <v>68000</v>
      </c>
      <c r="U59" s="38">
        <v>72000</v>
      </c>
      <c r="V59" s="38">
        <v>75000</v>
      </c>
      <c r="W59" s="38">
        <v>79000</v>
      </c>
    </row>
    <row r="60" spans="1:24" hidden="1" x14ac:dyDescent="0.2">
      <c r="A60" s="59" t="s">
        <v>153</v>
      </c>
      <c r="B60" s="60"/>
      <c r="C60" s="60"/>
      <c r="D60" s="60"/>
      <c r="E60" s="60"/>
      <c r="F60" s="60"/>
      <c r="G60" s="60"/>
      <c r="H60" s="60"/>
      <c r="I60" s="60"/>
      <c r="J60" s="60"/>
      <c r="K60" s="61"/>
      <c r="L60" s="28"/>
      <c r="M60" s="19"/>
      <c r="N60" s="19"/>
      <c r="O60" s="19"/>
      <c r="P60" s="20"/>
      <c r="Q60" s="20"/>
      <c r="R60" s="26"/>
      <c r="S60" s="38"/>
      <c r="T60" s="38"/>
      <c r="U60" s="38"/>
      <c r="V60" s="38"/>
      <c r="W60" s="38"/>
    </row>
    <row r="61" spans="1:24" hidden="1" x14ac:dyDescent="0.2">
      <c r="A61" s="29" t="s">
        <v>12</v>
      </c>
      <c r="B61" s="30">
        <v>867113</v>
      </c>
      <c r="C61" s="31">
        <v>100</v>
      </c>
      <c r="D61" s="31">
        <v>0</v>
      </c>
      <c r="E61" s="31">
        <v>100</v>
      </c>
      <c r="F61" s="31">
        <v>3940</v>
      </c>
      <c r="G61" s="31">
        <v>855</v>
      </c>
      <c r="H61" s="30" t="s">
        <v>154</v>
      </c>
      <c r="I61" s="32">
        <v>500000</v>
      </c>
      <c r="J61" s="32" t="s">
        <v>34</v>
      </c>
      <c r="K61" s="32" t="s">
        <v>21</v>
      </c>
      <c r="L61" s="28"/>
      <c r="M61" s="38">
        <v>700000</v>
      </c>
      <c r="N61" s="38">
        <v>400000</v>
      </c>
      <c r="O61" s="38">
        <v>0</v>
      </c>
      <c r="P61" s="38">
        <v>0</v>
      </c>
      <c r="Q61" s="38">
        <v>0</v>
      </c>
      <c r="R61" s="27"/>
      <c r="S61" s="38">
        <v>0</v>
      </c>
      <c r="T61" s="38">
        <v>0</v>
      </c>
      <c r="U61" s="38">
        <v>15000</v>
      </c>
      <c r="V61" s="38">
        <v>15000</v>
      </c>
      <c r="W61" s="38">
        <v>15000</v>
      </c>
    </row>
    <row r="62" spans="1:24" hidden="1" x14ac:dyDescent="0.2"/>
    <row r="63" spans="1:24" ht="13.5" thickTop="1" x14ac:dyDescent="0.2"/>
  </sheetData>
  <sheetProtection algorithmName="SHA-512" hashValue="s9mu4fFGsZQqLVQnGGizHODQ0wcZgagScC3it2sWFvzgW1z87PX6S6qB5CKxR32+i0vHyyqSjXSiJk0JhpUjEQ==" saltValue="Z5PhSsIfWTuRNiAHY/FdlQ==" spinCount="100000" sheet="1" objects="1" scenarios="1" insertColumns="0" sort="0" autoFilter="0" pivotTables="0"/>
  <autoFilter ref="A2:K46"/>
  <mergeCells count="17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A48:K48"/>
    <mergeCell ref="M2:Q2"/>
    <mergeCell ref="S2:W2"/>
    <mergeCell ref="A55:K55"/>
    <mergeCell ref="A60:K60"/>
    <mergeCell ref="A47:K47"/>
  </mergeCells>
  <pageMargins left="0.39" right="0.18" top="0.49" bottom="0.18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Folgekostenabschätzung</vt:lpstr>
      <vt:lpstr>Folgekostenabschätzung!Druckbereich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SIEGELE Alexandra</cp:lastModifiedBy>
  <cp:lastPrinted>2023-11-02T13:48:56Z</cp:lastPrinted>
  <dcterms:created xsi:type="dcterms:W3CDTF">2023-07-11T07:48:06Z</dcterms:created>
  <dcterms:modified xsi:type="dcterms:W3CDTF">2023-11-15T07:55:31Z</dcterms:modified>
</cp:coreProperties>
</file>