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FRANZ\VA2025\Regierungsvorlage\Internet\"/>
    </mc:Choice>
  </mc:AlternateContent>
  <bookViews>
    <workbookView xWindow="0" yWindow="0" windowWidth="28800" windowHeight="11730"/>
  </bookViews>
  <sheets>
    <sheet name="Folgekostenabschätzung" sheetId="1" r:id="rId1"/>
  </sheets>
  <definedNames>
    <definedName name="_xlnm._FilterDatabase" localSheetId="0" hidden="1">Folgekostenabschätzung!$A$3:$X$3</definedName>
  </definedNames>
  <calcPr calcId="162913"/>
</workbook>
</file>

<file path=xl/calcChain.xml><?xml version="1.0" encoding="utf-8"?>
<calcChain xmlns="http://schemas.openxmlformats.org/spreadsheetml/2006/main">
  <c r="W52" i="1" l="1"/>
  <c r="V52" i="1"/>
  <c r="U52" i="1"/>
  <c r="T52" i="1"/>
  <c r="S52" i="1"/>
  <c r="Q52" i="1"/>
  <c r="P52" i="1"/>
  <c r="O52" i="1"/>
  <c r="N52" i="1"/>
  <c r="M52" i="1"/>
  <c r="I52" i="1"/>
</calcChain>
</file>

<file path=xl/sharedStrings.xml><?xml version="1.0" encoding="utf-8"?>
<sst xmlns="http://schemas.openxmlformats.org/spreadsheetml/2006/main" count="502" uniqueCount="185">
  <si>
    <t>Haushalt</t>
  </si>
  <si>
    <t>Ansatz</t>
  </si>
  <si>
    <t>Post</t>
  </si>
  <si>
    <t>Untergliederung</t>
  </si>
  <si>
    <t>Rechenstelle</t>
  </si>
  <si>
    <t>Anweisende Stelle</t>
  </si>
  <si>
    <t>Deckungsklasse</t>
  </si>
  <si>
    <t>Bezeichnung</t>
  </si>
  <si>
    <t>in Euro</t>
  </si>
  <si>
    <t>polRef</t>
  </si>
  <si>
    <t>Finanz-KZ</t>
  </si>
  <si>
    <t>1</t>
  </si>
  <si>
    <t>000</t>
  </si>
  <si>
    <t>100</t>
  </si>
  <si>
    <t>A3</t>
  </si>
  <si>
    <t>Voranschlagskonten für investive Vorhaben</t>
  </si>
  <si>
    <t>01</t>
  </si>
  <si>
    <r>
      <rPr>
        <b/>
        <sz val="12"/>
        <color indexed="8"/>
        <rFont val="Arial"/>
        <family val="2"/>
      </rPr>
      <t>Finanzierungsvoranschlag</t>
    </r>
    <r>
      <rPr>
        <b/>
        <sz val="8"/>
        <color indexed="8"/>
        <rFont val="Arial"/>
        <family val="2"/>
      </rPr>
      <t xml:space="preserve">
Folgekostenabschätzung im investiven Sinne:
</t>
    </r>
    <r>
      <rPr>
        <u/>
        <sz val="8"/>
        <color indexed="8"/>
        <rFont val="Arial"/>
        <family val="2"/>
      </rPr>
      <t>Anmerkung:</t>
    </r>
    <r>
      <rPr>
        <sz val="8"/>
        <color indexed="8"/>
        <rFont val="Arial"/>
        <family val="2"/>
      </rPr>
      <t xml:space="preserve"> Hier sind investive Folgekosten gemeint, die im Zuge der Umsetzungs-phase der veranschlagten Investitionsvorhaben notwendig sind. Aufgrund der Tatsache, dass etwaigen über ein Jahr hinausgehenden Investitionsvorhaben noch kein Budgetbeschluss des Tiroler Landtages zugrunde liegt, müssen hierzu entsprechende Regierungs- und/oder Landtagsbeschlüsse vorliegen.</t>
    </r>
  </si>
  <si>
    <r>
      <rPr>
        <b/>
        <sz val="12"/>
        <color indexed="8"/>
        <rFont val="Arial"/>
        <family val="2"/>
      </rPr>
      <t>Finanzierungsvoranschlag</t>
    </r>
    <r>
      <rPr>
        <b/>
        <sz val="8"/>
        <color indexed="8"/>
        <rFont val="Arial"/>
        <family val="2"/>
      </rPr>
      <t xml:space="preserve">
Folgekostenabschätzung für Wartung, Instandhaltung und Betrieb:
</t>
    </r>
    <r>
      <rPr>
        <u/>
        <sz val="8"/>
        <color indexed="8"/>
        <rFont val="Arial"/>
        <family val="2"/>
      </rPr>
      <t>Anmerkung:</t>
    </r>
    <r>
      <rPr>
        <sz val="8"/>
        <color indexed="8"/>
        <rFont val="Arial"/>
        <family val="2"/>
      </rPr>
      <t xml:space="preserve"> Hier sind die zu erwartenden Folgekostenabschätzungen für Wartung, Instandhaltung und Betrieb zu erfassen. Wichtig ist, dass es bei Sammel-Voranschlagskonten nicht darum geht, einzelne Investitionsmaßnahmen im Detail zu bewerten, sondern eine gewissenhafte und nachvollziehbare Schätzung der Folgekosten aller Investitionsmaßnahmen der Summe nach vorzunehmen.</t>
    </r>
  </si>
  <si>
    <t>020013</t>
  </si>
  <si>
    <t>0200</t>
  </si>
  <si>
    <t>0120</t>
  </si>
  <si>
    <t>008</t>
  </si>
  <si>
    <t>Maschinen und maschinelle Anlagen</t>
  </si>
  <si>
    <t>020033</t>
  </si>
  <si>
    <t>0700</t>
  </si>
  <si>
    <t>001</t>
  </si>
  <si>
    <t>0130</t>
  </si>
  <si>
    <t>041</t>
  </si>
  <si>
    <t>Software</t>
  </si>
  <si>
    <t>0420</t>
  </si>
  <si>
    <t>Amts-, Betriebs- und Geschäftsausstattung</t>
  </si>
  <si>
    <t>611003</t>
  </si>
  <si>
    <t>0402</t>
  </si>
  <si>
    <t>0412</t>
  </si>
  <si>
    <t>603</t>
  </si>
  <si>
    <t>Sonstige Kraftfahrzeuge</t>
  </si>
  <si>
    <t>02</t>
  </si>
  <si>
    <t>03</t>
  </si>
  <si>
    <t>0405</t>
  </si>
  <si>
    <t>Lastkraftwagen</t>
  </si>
  <si>
    <t>020163</t>
  </si>
  <si>
    <t>0401</t>
  </si>
  <si>
    <t>046</t>
  </si>
  <si>
    <t>Personenkraftwagen</t>
  </si>
  <si>
    <t>0632</t>
  </si>
  <si>
    <t>337</t>
  </si>
  <si>
    <t>Errichtung Ladeinfrastruktur E-Mobilität</t>
  </si>
  <si>
    <t>005</t>
  </si>
  <si>
    <t>Hybrid- und Elektropersonenkraftwagen</t>
  </si>
  <si>
    <t>649203</t>
  </si>
  <si>
    <t>2220</t>
  </si>
  <si>
    <t>624</t>
  </si>
  <si>
    <t>06</t>
  </si>
  <si>
    <t>867113</t>
  </si>
  <si>
    <t>0100</t>
  </si>
  <si>
    <t>3940</t>
  </si>
  <si>
    <t>855</t>
  </si>
  <si>
    <t>Gebäude und Bauten</t>
  </si>
  <si>
    <t>351003</t>
  </si>
  <si>
    <t>0460</t>
  </si>
  <si>
    <t>4400</t>
  </si>
  <si>
    <t>339</t>
  </si>
  <si>
    <t>Kulturgüter beweglich</t>
  </si>
  <si>
    <t>220103</t>
  </si>
  <si>
    <t>4630</t>
  </si>
  <si>
    <t>280</t>
  </si>
  <si>
    <t>04</t>
  </si>
  <si>
    <t>530203</t>
  </si>
  <si>
    <t>5720</t>
  </si>
  <si>
    <t>534</t>
  </si>
  <si>
    <t>07</t>
  </si>
  <si>
    <t>611103</t>
  </si>
  <si>
    <t>0602</t>
  </si>
  <si>
    <t>200</t>
  </si>
  <si>
    <t>6210</t>
  </si>
  <si>
    <t>660</t>
  </si>
  <si>
    <t>Im Bau befindliche Straßenbauten (durch Dritte)</t>
  </si>
  <si>
    <t>611803</t>
  </si>
  <si>
    <t>664</t>
  </si>
  <si>
    <t>Bauliche Instands. v. Straßenbauten (durch Dritte)</t>
  </si>
  <si>
    <t>611703</t>
  </si>
  <si>
    <t>002</t>
  </si>
  <si>
    <t>Instands. v. Straßenbauten n. Kat. (durch Dritte)</t>
  </si>
  <si>
    <t>0030</t>
  </si>
  <si>
    <t>Grundeinlösungen Straßenbauten</t>
  </si>
  <si>
    <t>Im Bau befindl. Gebäude und Bauten (durch Dritte)</t>
  </si>
  <si>
    <t>0600</t>
  </si>
  <si>
    <t>Im Bau befindliche Straßenbauten (Eigenregie)</t>
  </si>
  <si>
    <t>649003</t>
  </si>
  <si>
    <t>0692</t>
  </si>
  <si>
    <t>6220</t>
  </si>
  <si>
    <t>Errichtung Lkw-Kontrollstellen</t>
  </si>
  <si>
    <t>627</t>
  </si>
  <si>
    <t>283103</t>
  </si>
  <si>
    <t>275</t>
  </si>
  <si>
    <t>6420</t>
  </si>
  <si>
    <t>120</t>
  </si>
  <si>
    <t>Lds.archiv, Neubau Speicher 6 bzw. Adaptierung</t>
  </si>
  <si>
    <t>282</t>
  </si>
  <si>
    <t>157</t>
  </si>
  <si>
    <t>TFBS Lohbachufer - Neubau Schönheitsberufe</t>
  </si>
  <si>
    <t>170003</t>
  </si>
  <si>
    <t>318</t>
  </si>
  <si>
    <t>933</t>
  </si>
  <si>
    <t>Katastrophenschutzzentrum Tirol</t>
  </si>
  <si>
    <t>020003</t>
  </si>
  <si>
    <t>103</t>
  </si>
  <si>
    <t>930</t>
  </si>
  <si>
    <t>Druckwerk, Neubau</t>
  </si>
  <si>
    <t>846003</t>
  </si>
  <si>
    <t>250</t>
  </si>
  <si>
    <t>802</t>
  </si>
  <si>
    <t>Sanierung von Wohn- u. Geschäftsgebäuden</t>
  </si>
  <si>
    <t>220203</t>
  </si>
  <si>
    <t>325</t>
  </si>
  <si>
    <t>086</t>
  </si>
  <si>
    <t>TFBS Handel u. Büro Kitzbühel, Aufstockung/Adapt.</t>
  </si>
  <si>
    <t>324</t>
  </si>
  <si>
    <t>085</t>
  </si>
  <si>
    <t>TFBS St. Nikolaus, Gen.san. Chemielabor</t>
  </si>
  <si>
    <t>862123</t>
  </si>
  <si>
    <t>167</t>
  </si>
  <si>
    <t>950</t>
  </si>
  <si>
    <t>Lehrbetr. Imst, Neubau Verarbeitungs-+Wirtsch.geb.</t>
  </si>
  <si>
    <t>251003</t>
  </si>
  <si>
    <t>328</t>
  </si>
  <si>
    <t>089</t>
  </si>
  <si>
    <t>SH Mariann Hill Landeck, Gen.san./Einrichtung</t>
  </si>
  <si>
    <t>343</t>
  </si>
  <si>
    <t>364</t>
  </si>
  <si>
    <t>TFBS Lohbachufer, Generalsanierung</t>
  </si>
  <si>
    <t>020023</t>
  </si>
  <si>
    <t>056</t>
  </si>
  <si>
    <t>127</t>
  </si>
  <si>
    <t>LH 1-Trakt A, San./Adapt., wärmetechn. Sanierung</t>
  </si>
  <si>
    <t>221423</t>
  </si>
  <si>
    <t>317</t>
  </si>
  <si>
    <t>135</t>
  </si>
  <si>
    <t>LLA Imst, Dachbodenausbau bzw. Sanierung</t>
  </si>
  <si>
    <t>862133</t>
  </si>
  <si>
    <t>354</t>
  </si>
  <si>
    <t>Lehrbetrieb Lienz, Umbau Rinderstall Altbau</t>
  </si>
  <si>
    <t>430113</t>
  </si>
  <si>
    <t>351</t>
  </si>
  <si>
    <t>Lds.Kinderheim Axams, EDV-Verkabelung</t>
  </si>
  <si>
    <t>435113</t>
  </si>
  <si>
    <t>352</t>
  </si>
  <si>
    <t>Gebäude Schwaz St. Martin, EDV-Verkabelung SPZ</t>
  </si>
  <si>
    <t>251113</t>
  </si>
  <si>
    <t>344</t>
  </si>
  <si>
    <t>143</t>
  </si>
  <si>
    <t>LSH Lohbachufer, iBb Gebäude und Bauten</t>
  </si>
  <si>
    <t>0622</t>
  </si>
  <si>
    <t>023</t>
  </si>
  <si>
    <t>082</t>
  </si>
  <si>
    <t>Lds.Bauhof, Errichtung Müllplatz</t>
  </si>
  <si>
    <t>213123</t>
  </si>
  <si>
    <t>323</t>
  </si>
  <si>
    <t>084</t>
  </si>
  <si>
    <t>LSS Mils, Adaptierung</t>
  </si>
  <si>
    <t>321103</t>
  </si>
  <si>
    <t>090</t>
  </si>
  <si>
    <t>Ldskonservatorium, Adapt. Ing. Etzel-Str. 71</t>
  </si>
  <si>
    <t>221323</t>
  </si>
  <si>
    <t>044</t>
  </si>
  <si>
    <t>947</t>
  </si>
  <si>
    <t>Errichtung PV-Anlage FSBHM Landeck-Perjen</t>
  </si>
  <si>
    <t>520103</t>
  </si>
  <si>
    <t>6520</t>
  </si>
  <si>
    <t>521</t>
  </si>
  <si>
    <t>561113</t>
  </si>
  <si>
    <t>8400</t>
  </si>
  <si>
    <t>591</t>
  </si>
  <si>
    <t>FKK Aufstockung Flachbau</t>
  </si>
  <si>
    <t>319</t>
  </si>
  <si>
    <t>Neubau West - Ersatzbau Chirurgie-Bettenhaus</t>
  </si>
  <si>
    <t>320</t>
  </si>
  <si>
    <t>Aufstockung Zubau West</t>
  </si>
  <si>
    <t>Summe</t>
  </si>
  <si>
    <t>VA 2025</t>
  </si>
  <si>
    <t>Vorbereitung</t>
  </si>
  <si>
    <t xml:space="preserve">Projekt in </t>
  </si>
  <si>
    <t>Ausarbeitung</t>
  </si>
  <si>
    <t>Projekt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</si>
</sst>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indexed="8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theme="0"/>
      <name val="Calibri"/>
      <family val="2"/>
      <scheme val="minor"/>
    </font>
    <font>
      <u/>
      <sz val="8"/>
      <color indexed="8"/>
      <name val="Arial"/>
      <family val="2"/>
    </font>
    <font>
      <b/>
      <sz val="12"/>
      <color indexed="8"/>
      <name val="Arial"/>
      <family val="2"/>
    </font>
    <font>
      <sz val="8"/>
      <name val="Arial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0" xfId="0" applyFont="1"/>
    <xf numFmtId="1" fontId="3" fillId="0" borderId="4" xfId="0" applyNumberFormat="1" applyFont="1" applyBorder="1" applyAlignment="1">
      <alignment horizontal="center"/>
    </xf>
    <xf numFmtId="3" fontId="0" fillId="0" borderId="0" xfId="0" applyNumberFormat="1"/>
    <xf numFmtId="0" fontId="4" fillId="0" borderId="0" xfId="0" applyFont="1" applyFill="1" applyBorder="1" applyAlignment="1"/>
    <xf numFmtId="0" fontId="0" fillId="0" borderId="0" xfId="0" applyFill="1" applyBorder="1"/>
    <xf numFmtId="0" fontId="1" fillId="0" borderId="7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right" vertical="center"/>
    </xf>
    <xf numFmtId="3" fontId="0" fillId="0" borderId="0" xfId="0" applyNumberFormat="1" applyFill="1" applyBorder="1"/>
    <xf numFmtId="3" fontId="3" fillId="0" borderId="10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right" vertical="center"/>
    </xf>
    <xf numFmtId="0" fontId="8" fillId="0" borderId="0" xfId="0" applyFont="1"/>
    <xf numFmtId="0" fontId="1" fillId="0" borderId="4" xfId="0" applyFont="1" applyFill="1" applyBorder="1" applyAlignment="1">
      <alignment horizontal="left" vertical="center"/>
    </xf>
    <xf numFmtId="3" fontId="1" fillId="0" borderId="6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3" fontId="3" fillId="0" borderId="5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0" fillId="0" borderId="0" xfId="0"/>
    <xf numFmtId="3" fontId="3" fillId="0" borderId="5" xfId="0" applyNumberFormat="1" applyFont="1" applyBorder="1" applyAlignment="1">
      <alignment horizontal="right"/>
    </xf>
    <xf numFmtId="3" fontId="3" fillId="0" borderId="5" xfId="0" applyNumberFormat="1" applyFont="1" applyBorder="1"/>
    <xf numFmtId="3" fontId="3" fillId="0" borderId="5" xfId="0" applyNumberFormat="1" applyFont="1" applyFill="1" applyBorder="1" applyAlignment="1">
      <alignment horizontal="right"/>
    </xf>
    <xf numFmtId="0" fontId="0" fillId="0" borderId="0" xfId="0"/>
    <xf numFmtId="3" fontId="3" fillId="0" borderId="5" xfId="0" applyNumberFormat="1" applyFont="1" applyBorder="1" applyAlignment="1">
      <alignment horizontal="right"/>
    </xf>
    <xf numFmtId="3" fontId="3" fillId="0" borderId="5" xfId="0" applyNumberFormat="1" applyFont="1" applyBorder="1"/>
    <xf numFmtId="3" fontId="3" fillId="0" borderId="5" xfId="0" applyNumberFormat="1" applyFont="1" applyFill="1" applyBorder="1" applyAlignment="1">
      <alignment horizontal="right"/>
    </xf>
    <xf numFmtId="0" fontId="0" fillId="0" borderId="0" xfId="0"/>
    <xf numFmtId="3" fontId="3" fillId="0" borderId="5" xfId="0" applyNumberFormat="1" applyFont="1" applyBorder="1" applyAlignment="1">
      <alignment horizontal="right"/>
    </xf>
    <xf numFmtId="3" fontId="3" fillId="0" borderId="5" xfId="0" applyNumberFormat="1" applyFont="1" applyBorder="1"/>
    <xf numFmtId="3" fontId="3" fillId="0" borderId="5" xfId="0" applyNumberFormat="1" applyFont="1" applyFill="1" applyBorder="1" applyAlignment="1">
      <alignment horizontal="right"/>
    </xf>
    <xf numFmtId="3" fontId="3" fillId="3" borderId="5" xfId="0" applyNumberFormat="1" applyFont="1" applyFill="1" applyBorder="1" applyAlignment="1">
      <alignment horizontal="right"/>
    </xf>
    <xf numFmtId="3" fontId="3" fillId="3" borderId="5" xfId="0" applyNumberFormat="1" applyFont="1" applyFill="1" applyBorder="1" applyAlignment="1">
      <alignment horizontal="left"/>
    </xf>
    <xf numFmtId="3" fontId="2" fillId="0" borderId="4" xfId="0" applyNumberFormat="1" applyFont="1" applyBorder="1" applyAlignment="1">
      <alignment horizontal="left" wrapText="1"/>
    </xf>
    <xf numFmtId="3" fontId="2" fillId="0" borderId="4" xfId="0" applyNumberFormat="1" applyFont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tabSelected="1" workbookViewId="0">
      <selection activeCell="M52" sqref="M52"/>
    </sheetView>
  </sheetViews>
  <sheetFormatPr baseColWidth="10" defaultColWidth="14.85546875" defaultRowHeight="12.75" x14ac:dyDescent="0.2"/>
  <cols>
    <col min="1" max="1" width="2" customWidth="1"/>
    <col min="2" max="2" width="7" customWidth="1"/>
    <col min="3" max="3" width="5" customWidth="1"/>
    <col min="4" max="5" width="4" customWidth="1"/>
    <col min="6" max="6" width="5" customWidth="1"/>
    <col min="7" max="7" width="4" customWidth="1"/>
    <col min="8" max="8" width="38" customWidth="1"/>
    <col min="9" max="9" width="11" customWidth="1"/>
    <col min="10" max="10" width="3" customWidth="1"/>
    <col min="11" max="11" width="3" bestFit="1" customWidth="1"/>
    <col min="12" max="12" width="2.7109375" style="6" customWidth="1"/>
    <col min="13" max="15" width="11.85546875" style="4" customWidth="1"/>
    <col min="16" max="17" width="11.85546875" customWidth="1"/>
    <col min="18" max="18" width="2.7109375" customWidth="1"/>
    <col min="19" max="21" width="11.85546875" style="4" customWidth="1"/>
    <col min="22" max="23" width="11.85546875" customWidth="1"/>
  </cols>
  <sheetData>
    <row r="1" spans="1:23" x14ac:dyDescent="0.2">
      <c r="A1" s="46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8"/>
      <c r="L1" s="5"/>
      <c r="M1"/>
      <c r="N1"/>
      <c r="O1"/>
      <c r="S1"/>
      <c r="T1"/>
      <c r="U1"/>
    </row>
    <row r="2" spans="1:23" ht="88.5" customHeight="1" x14ac:dyDescent="0.2">
      <c r="A2" s="49" t="s">
        <v>0</v>
      </c>
      <c r="B2" s="49" t="s">
        <v>1</v>
      </c>
      <c r="C2" s="49" t="s">
        <v>2</v>
      </c>
      <c r="D2" s="49" t="s">
        <v>3</v>
      </c>
      <c r="E2" s="49" t="s">
        <v>4</v>
      </c>
      <c r="F2" s="49" t="s">
        <v>5</v>
      </c>
      <c r="G2" s="49" t="s">
        <v>6</v>
      </c>
      <c r="H2" s="51" t="s">
        <v>7</v>
      </c>
      <c r="I2" s="7" t="s">
        <v>180</v>
      </c>
      <c r="J2" s="49" t="s">
        <v>9</v>
      </c>
      <c r="K2" s="49" t="s">
        <v>10</v>
      </c>
      <c r="M2" s="44" t="s">
        <v>17</v>
      </c>
      <c r="N2" s="45"/>
      <c r="O2" s="45"/>
      <c r="P2" s="45"/>
      <c r="Q2" s="45"/>
      <c r="R2" s="2"/>
      <c r="S2" s="44" t="s">
        <v>18</v>
      </c>
      <c r="T2" s="45"/>
      <c r="U2" s="45"/>
      <c r="V2" s="45"/>
      <c r="W2" s="45"/>
    </row>
    <row r="3" spans="1:23" ht="12.75" customHeight="1" x14ac:dyDescent="0.2">
      <c r="A3" s="50"/>
      <c r="B3" s="50"/>
      <c r="C3" s="50"/>
      <c r="D3" s="50"/>
      <c r="E3" s="50"/>
      <c r="F3" s="50"/>
      <c r="G3" s="50"/>
      <c r="H3" s="50"/>
      <c r="I3" s="1" t="s">
        <v>8</v>
      </c>
      <c r="J3" s="50"/>
      <c r="K3" s="50"/>
      <c r="M3" s="3">
        <v>2026</v>
      </c>
      <c r="N3" s="3">
        <v>2027</v>
      </c>
      <c r="O3" s="3">
        <v>2028</v>
      </c>
      <c r="P3" s="3">
        <v>2029</v>
      </c>
      <c r="Q3" s="3">
        <v>2030</v>
      </c>
      <c r="R3" s="2"/>
      <c r="S3" s="3">
        <v>2026</v>
      </c>
      <c r="T3" s="3">
        <v>2027</v>
      </c>
      <c r="U3" s="3">
        <v>2028</v>
      </c>
      <c r="V3" s="3">
        <v>2029</v>
      </c>
      <c r="W3" s="3">
        <v>2030</v>
      </c>
    </row>
    <row r="4" spans="1:23" x14ac:dyDescent="0.2">
      <c r="A4" s="9" t="s">
        <v>11</v>
      </c>
      <c r="B4" s="10" t="s">
        <v>106</v>
      </c>
      <c r="C4" s="11" t="s">
        <v>45</v>
      </c>
      <c r="D4" s="11" t="s">
        <v>107</v>
      </c>
      <c r="E4" s="11" t="s">
        <v>74</v>
      </c>
      <c r="F4" s="11" t="s">
        <v>96</v>
      </c>
      <c r="G4" s="11" t="s">
        <v>108</v>
      </c>
      <c r="H4" s="10" t="s">
        <v>109</v>
      </c>
      <c r="I4" s="12">
        <v>2000000</v>
      </c>
      <c r="J4" s="12" t="s">
        <v>37</v>
      </c>
      <c r="K4" s="12" t="s">
        <v>14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S4" s="14">
        <v>251000</v>
      </c>
      <c r="T4" s="14">
        <v>264000</v>
      </c>
      <c r="U4" s="14">
        <v>277000</v>
      </c>
      <c r="V4" s="14">
        <v>291000</v>
      </c>
      <c r="W4" s="14">
        <v>306000</v>
      </c>
    </row>
    <row r="5" spans="1:23" x14ac:dyDescent="0.2">
      <c r="A5" s="9" t="s">
        <v>11</v>
      </c>
      <c r="B5" s="10" t="s">
        <v>106</v>
      </c>
      <c r="C5" s="11" t="s">
        <v>153</v>
      </c>
      <c r="D5" s="11" t="s">
        <v>154</v>
      </c>
      <c r="E5" s="11" t="s">
        <v>74</v>
      </c>
      <c r="F5" s="11" t="s">
        <v>96</v>
      </c>
      <c r="G5" s="11" t="s">
        <v>155</v>
      </c>
      <c r="H5" s="10" t="s">
        <v>156</v>
      </c>
      <c r="I5" s="12">
        <v>200000</v>
      </c>
      <c r="J5" s="12" t="s">
        <v>37</v>
      </c>
      <c r="K5" s="12" t="s">
        <v>14</v>
      </c>
      <c r="M5" s="42" t="s">
        <v>184</v>
      </c>
      <c r="N5" s="43" t="s">
        <v>181</v>
      </c>
      <c r="O5" s="42"/>
      <c r="P5" s="42"/>
      <c r="Q5" s="42"/>
      <c r="S5" s="42"/>
      <c r="T5" s="42"/>
      <c r="U5" s="42"/>
      <c r="V5" s="42"/>
      <c r="W5" s="42"/>
    </row>
    <row r="6" spans="1:23" x14ac:dyDescent="0.2">
      <c r="A6" s="9" t="s">
        <v>11</v>
      </c>
      <c r="B6" s="10" t="s">
        <v>19</v>
      </c>
      <c r="C6" s="11" t="s">
        <v>20</v>
      </c>
      <c r="D6" s="11" t="s">
        <v>12</v>
      </c>
      <c r="E6" s="11" t="s">
        <v>13</v>
      </c>
      <c r="F6" s="11" t="s">
        <v>21</v>
      </c>
      <c r="G6" s="11" t="s">
        <v>22</v>
      </c>
      <c r="H6" s="10" t="s">
        <v>23</v>
      </c>
      <c r="I6" s="12">
        <v>1500000</v>
      </c>
      <c r="J6" s="12" t="s">
        <v>16</v>
      </c>
      <c r="K6" s="12" t="s">
        <v>14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S6" s="8">
        <v>225750</v>
      </c>
      <c r="T6" s="39">
        <v>225750</v>
      </c>
      <c r="U6" s="39">
        <v>225750</v>
      </c>
      <c r="V6" s="39">
        <v>225750</v>
      </c>
      <c r="W6" s="39">
        <v>225750</v>
      </c>
    </row>
    <row r="7" spans="1:23" x14ac:dyDescent="0.2">
      <c r="A7" s="9" t="s">
        <v>11</v>
      </c>
      <c r="B7" s="10" t="s">
        <v>132</v>
      </c>
      <c r="C7" s="11" t="s">
        <v>45</v>
      </c>
      <c r="D7" s="11" t="s">
        <v>133</v>
      </c>
      <c r="E7" s="11" t="s">
        <v>74</v>
      </c>
      <c r="F7" s="11" t="s">
        <v>96</v>
      </c>
      <c r="G7" s="11" t="s">
        <v>134</v>
      </c>
      <c r="H7" s="10" t="s">
        <v>135</v>
      </c>
      <c r="I7" s="12">
        <v>505000</v>
      </c>
      <c r="J7" s="12" t="s">
        <v>37</v>
      </c>
      <c r="K7" s="12" t="s">
        <v>14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S7" s="8">
        <v>426000</v>
      </c>
      <c r="T7" s="8">
        <v>448000</v>
      </c>
      <c r="U7" s="8">
        <v>470000</v>
      </c>
      <c r="V7" s="8">
        <v>494000</v>
      </c>
      <c r="W7" s="8">
        <v>518000</v>
      </c>
    </row>
    <row r="8" spans="1:23" x14ac:dyDescent="0.2">
      <c r="A8" s="9" t="s">
        <v>11</v>
      </c>
      <c r="B8" s="10" t="s">
        <v>24</v>
      </c>
      <c r="C8" s="11" t="s">
        <v>25</v>
      </c>
      <c r="D8" s="11" t="s">
        <v>26</v>
      </c>
      <c r="E8" s="11" t="s">
        <v>13</v>
      </c>
      <c r="F8" s="11" t="s">
        <v>27</v>
      </c>
      <c r="G8" s="11" t="s">
        <v>28</v>
      </c>
      <c r="H8" s="10" t="s">
        <v>29</v>
      </c>
      <c r="I8" s="12">
        <v>588600</v>
      </c>
      <c r="J8" s="12" t="s">
        <v>16</v>
      </c>
      <c r="K8" s="12" t="s">
        <v>14</v>
      </c>
      <c r="M8" s="8">
        <v>30000</v>
      </c>
      <c r="N8" s="8">
        <v>30000</v>
      </c>
      <c r="O8" s="8">
        <v>30000</v>
      </c>
      <c r="P8" s="8">
        <v>30000</v>
      </c>
      <c r="Q8" s="8">
        <v>30000</v>
      </c>
      <c r="S8" s="8">
        <v>88288.2</v>
      </c>
      <c r="T8" s="8">
        <v>90936.846000000005</v>
      </c>
      <c r="U8" s="8">
        <v>93664.951379999999</v>
      </c>
      <c r="V8" s="8">
        <v>96474.899921400021</v>
      </c>
      <c r="W8" s="8">
        <v>99369.146919042018</v>
      </c>
    </row>
    <row r="9" spans="1:23" x14ac:dyDescent="0.2">
      <c r="A9" s="9" t="s">
        <v>11</v>
      </c>
      <c r="B9" s="10" t="s">
        <v>24</v>
      </c>
      <c r="C9" s="11" t="s">
        <v>30</v>
      </c>
      <c r="D9" s="11" t="s">
        <v>12</v>
      </c>
      <c r="E9" s="11" t="s">
        <v>13</v>
      </c>
      <c r="F9" s="11" t="s">
        <v>27</v>
      </c>
      <c r="G9" s="11" t="s">
        <v>28</v>
      </c>
      <c r="H9" s="10" t="s">
        <v>31</v>
      </c>
      <c r="I9" s="12">
        <v>533600</v>
      </c>
      <c r="J9" s="12" t="s">
        <v>16</v>
      </c>
      <c r="K9" s="12" t="s">
        <v>14</v>
      </c>
      <c r="M9" s="8">
        <v>60000</v>
      </c>
      <c r="N9" s="8">
        <v>60000</v>
      </c>
      <c r="O9" s="8">
        <v>60000</v>
      </c>
      <c r="P9" s="8">
        <v>60000</v>
      </c>
      <c r="Q9" s="8">
        <v>60000</v>
      </c>
      <c r="S9" s="8">
        <v>95437.487500000003</v>
      </c>
      <c r="T9" s="8">
        <v>97480.612125</v>
      </c>
      <c r="U9" s="8">
        <v>100025.03048875</v>
      </c>
      <c r="V9" s="8">
        <v>103570.7814034125</v>
      </c>
      <c r="W9" s="8">
        <v>103617.90484551487</v>
      </c>
    </row>
    <row r="10" spans="1:23" x14ac:dyDescent="0.2">
      <c r="A10" s="9" t="s">
        <v>11</v>
      </c>
      <c r="B10" s="10" t="s">
        <v>41</v>
      </c>
      <c r="C10" s="11" t="s">
        <v>42</v>
      </c>
      <c r="D10" s="11" t="s">
        <v>12</v>
      </c>
      <c r="E10" s="11" t="s">
        <v>13</v>
      </c>
      <c r="F10" s="11" t="s">
        <v>34</v>
      </c>
      <c r="G10" s="11" t="s">
        <v>43</v>
      </c>
      <c r="H10" s="10" t="s">
        <v>44</v>
      </c>
      <c r="I10" s="12">
        <v>662800</v>
      </c>
      <c r="J10" s="12" t="s">
        <v>37</v>
      </c>
      <c r="K10" s="12" t="s">
        <v>14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S10" s="8">
        <v>66280</v>
      </c>
      <c r="T10" s="8">
        <v>66280</v>
      </c>
      <c r="U10" s="8">
        <v>66280</v>
      </c>
      <c r="V10" s="8">
        <v>66280</v>
      </c>
      <c r="W10" s="8">
        <v>66280</v>
      </c>
    </row>
    <row r="11" spans="1:23" x14ac:dyDescent="0.2">
      <c r="A11" s="9" t="s">
        <v>11</v>
      </c>
      <c r="B11" s="10" t="s">
        <v>41</v>
      </c>
      <c r="C11" s="11" t="s">
        <v>45</v>
      </c>
      <c r="D11" s="11" t="s">
        <v>46</v>
      </c>
      <c r="E11" s="11" t="s">
        <v>13</v>
      </c>
      <c r="F11" s="11" t="s">
        <v>34</v>
      </c>
      <c r="G11" s="11" t="s">
        <v>12</v>
      </c>
      <c r="H11" s="10" t="s">
        <v>47</v>
      </c>
      <c r="I11" s="12">
        <v>430000</v>
      </c>
      <c r="J11" s="12" t="s">
        <v>37</v>
      </c>
      <c r="K11" s="12" t="s">
        <v>14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S11" s="39">
        <v>43000</v>
      </c>
      <c r="T11" s="8">
        <v>43000</v>
      </c>
      <c r="U11" s="8">
        <v>43000</v>
      </c>
      <c r="V11" s="8">
        <v>43000</v>
      </c>
      <c r="W11" s="8">
        <v>43000</v>
      </c>
    </row>
    <row r="12" spans="1:23" x14ac:dyDescent="0.2">
      <c r="A12" s="9" t="s">
        <v>11</v>
      </c>
      <c r="B12" s="10" t="s">
        <v>41</v>
      </c>
      <c r="C12" s="11" t="s">
        <v>39</v>
      </c>
      <c r="D12" s="11" t="s">
        <v>26</v>
      </c>
      <c r="E12" s="11" t="s">
        <v>13</v>
      </c>
      <c r="F12" s="11" t="s">
        <v>34</v>
      </c>
      <c r="G12" s="11" t="s">
        <v>43</v>
      </c>
      <c r="H12" s="10" t="s">
        <v>40</v>
      </c>
      <c r="I12" s="12">
        <v>404500</v>
      </c>
      <c r="J12" s="12" t="s">
        <v>37</v>
      </c>
      <c r="K12" s="12" t="s">
        <v>14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S12" s="39">
        <v>40450</v>
      </c>
      <c r="T12" s="8">
        <v>40450</v>
      </c>
      <c r="U12" s="8">
        <v>40450</v>
      </c>
      <c r="V12" s="8">
        <v>40450</v>
      </c>
      <c r="W12" s="8">
        <v>40450</v>
      </c>
    </row>
    <row r="13" spans="1:23" x14ac:dyDescent="0.2">
      <c r="A13" s="9" t="s">
        <v>11</v>
      </c>
      <c r="B13" s="10" t="s">
        <v>41</v>
      </c>
      <c r="C13" s="11" t="s">
        <v>42</v>
      </c>
      <c r="D13" s="11" t="s">
        <v>48</v>
      </c>
      <c r="E13" s="11" t="s">
        <v>13</v>
      </c>
      <c r="F13" s="11" t="s">
        <v>34</v>
      </c>
      <c r="G13" s="11" t="s">
        <v>43</v>
      </c>
      <c r="H13" s="10" t="s">
        <v>49</v>
      </c>
      <c r="I13" s="12">
        <v>399800</v>
      </c>
      <c r="J13" s="12" t="s">
        <v>37</v>
      </c>
      <c r="K13" s="12" t="s">
        <v>14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S13" s="39">
        <v>39980</v>
      </c>
      <c r="T13" s="8">
        <v>39980</v>
      </c>
      <c r="U13" s="8">
        <v>39980</v>
      </c>
      <c r="V13" s="8">
        <v>39980</v>
      </c>
      <c r="W13" s="8">
        <v>39980</v>
      </c>
    </row>
    <row r="14" spans="1:23" x14ac:dyDescent="0.2">
      <c r="A14" s="9" t="s">
        <v>11</v>
      </c>
      <c r="B14" s="10" t="s">
        <v>102</v>
      </c>
      <c r="C14" s="11" t="s">
        <v>45</v>
      </c>
      <c r="D14" s="11" t="s">
        <v>103</v>
      </c>
      <c r="E14" s="11" t="s">
        <v>74</v>
      </c>
      <c r="F14" s="11" t="s">
        <v>96</v>
      </c>
      <c r="G14" s="11" t="s">
        <v>104</v>
      </c>
      <c r="H14" s="10" t="s">
        <v>105</v>
      </c>
      <c r="I14" s="12">
        <v>3000000</v>
      </c>
      <c r="J14" s="12" t="s">
        <v>37</v>
      </c>
      <c r="K14" s="12" t="s">
        <v>14</v>
      </c>
      <c r="M14" s="8">
        <v>10000000</v>
      </c>
      <c r="N14" s="8">
        <v>9900000</v>
      </c>
      <c r="O14" s="8">
        <v>0</v>
      </c>
      <c r="P14" s="8">
        <v>0</v>
      </c>
      <c r="Q14" s="8">
        <v>0</v>
      </c>
      <c r="S14" s="8">
        <v>0</v>
      </c>
      <c r="T14" s="8">
        <v>0</v>
      </c>
      <c r="U14" s="8">
        <v>813000</v>
      </c>
      <c r="V14" s="8">
        <v>854000</v>
      </c>
      <c r="W14" s="8">
        <v>897000</v>
      </c>
    </row>
    <row r="15" spans="1:23" x14ac:dyDescent="0.2">
      <c r="A15" s="9" t="s">
        <v>11</v>
      </c>
      <c r="B15" s="10" t="s">
        <v>157</v>
      </c>
      <c r="C15" s="11" t="s">
        <v>45</v>
      </c>
      <c r="D15" s="11" t="s">
        <v>158</v>
      </c>
      <c r="E15" s="11" t="s">
        <v>74</v>
      </c>
      <c r="F15" s="11" t="s">
        <v>96</v>
      </c>
      <c r="G15" s="11" t="s">
        <v>159</v>
      </c>
      <c r="H15" s="10" t="s">
        <v>160</v>
      </c>
      <c r="I15" s="12">
        <v>200000</v>
      </c>
      <c r="J15" s="12" t="s">
        <v>37</v>
      </c>
      <c r="K15" s="12" t="s">
        <v>14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S15" s="8">
        <v>19000</v>
      </c>
      <c r="T15" s="8">
        <v>20000</v>
      </c>
      <c r="U15" s="8">
        <v>21000</v>
      </c>
      <c r="V15" s="8">
        <v>22000</v>
      </c>
      <c r="W15" s="8">
        <v>24000</v>
      </c>
    </row>
    <row r="16" spans="1:23" x14ac:dyDescent="0.2">
      <c r="A16" s="9" t="s">
        <v>11</v>
      </c>
      <c r="B16" s="10" t="s">
        <v>64</v>
      </c>
      <c r="C16" s="11" t="s">
        <v>30</v>
      </c>
      <c r="D16" s="11" t="s">
        <v>12</v>
      </c>
      <c r="E16" s="11" t="s">
        <v>13</v>
      </c>
      <c r="F16" s="11" t="s">
        <v>65</v>
      </c>
      <c r="G16" s="11" t="s">
        <v>66</v>
      </c>
      <c r="H16" s="10" t="s">
        <v>31</v>
      </c>
      <c r="I16" s="12">
        <v>700000</v>
      </c>
      <c r="J16" s="12" t="s">
        <v>67</v>
      </c>
      <c r="K16" s="12" t="s">
        <v>14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</row>
    <row r="17" spans="1:23" x14ac:dyDescent="0.2">
      <c r="A17" s="9" t="s">
        <v>11</v>
      </c>
      <c r="B17" s="10" t="s">
        <v>64</v>
      </c>
      <c r="C17" s="11" t="s">
        <v>20</v>
      </c>
      <c r="D17" s="11" t="s">
        <v>12</v>
      </c>
      <c r="E17" s="11" t="s">
        <v>13</v>
      </c>
      <c r="F17" s="11" t="s">
        <v>65</v>
      </c>
      <c r="G17" s="11" t="s">
        <v>66</v>
      </c>
      <c r="H17" s="10" t="s">
        <v>23</v>
      </c>
      <c r="I17" s="12">
        <v>260000</v>
      </c>
      <c r="J17" s="12" t="s">
        <v>67</v>
      </c>
      <c r="K17" s="12" t="s">
        <v>14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</row>
    <row r="18" spans="1:23" x14ac:dyDescent="0.2">
      <c r="A18" s="9" t="s">
        <v>11</v>
      </c>
      <c r="B18" s="10" t="s">
        <v>64</v>
      </c>
      <c r="C18" s="11" t="s">
        <v>45</v>
      </c>
      <c r="D18" s="11" t="s">
        <v>99</v>
      </c>
      <c r="E18" s="11" t="s">
        <v>74</v>
      </c>
      <c r="F18" s="11" t="s">
        <v>96</v>
      </c>
      <c r="G18" s="11" t="s">
        <v>100</v>
      </c>
      <c r="H18" s="10" t="s">
        <v>101</v>
      </c>
      <c r="I18" s="12">
        <v>6000000</v>
      </c>
      <c r="J18" s="12" t="s">
        <v>37</v>
      </c>
      <c r="K18" s="12" t="s">
        <v>14</v>
      </c>
      <c r="M18" s="42" t="s">
        <v>182</v>
      </c>
      <c r="N18" s="43" t="s">
        <v>183</v>
      </c>
      <c r="O18" s="42"/>
      <c r="P18" s="42"/>
      <c r="Q18" s="42"/>
      <c r="S18" s="42"/>
      <c r="T18" s="42"/>
      <c r="U18" s="42"/>
      <c r="V18" s="42"/>
      <c r="W18" s="42"/>
    </row>
    <row r="19" spans="1:23" x14ac:dyDescent="0.2">
      <c r="A19" s="9" t="s">
        <v>11</v>
      </c>
      <c r="B19" s="10" t="s">
        <v>64</v>
      </c>
      <c r="C19" s="11" t="s">
        <v>45</v>
      </c>
      <c r="D19" s="11" t="s">
        <v>118</v>
      </c>
      <c r="E19" s="11" t="s">
        <v>74</v>
      </c>
      <c r="F19" s="11" t="s">
        <v>96</v>
      </c>
      <c r="G19" s="11" t="s">
        <v>119</v>
      </c>
      <c r="H19" s="10" t="s">
        <v>120</v>
      </c>
      <c r="I19" s="12">
        <v>800000</v>
      </c>
      <c r="J19" s="12" t="s">
        <v>37</v>
      </c>
      <c r="K19" s="12" t="s">
        <v>14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S19" s="8">
        <v>76000</v>
      </c>
      <c r="T19" s="8">
        <v>80000</v>
      </c>
      <c r="U19" s="8">
        <v>84000</v>
      </c>
      <c r="V19" s="8">
        <v>88000</v>
      </c>
      <c r="W19" s="8">
        <v>93000</v>
      </c>
    </row>
    <row r="20" spans="1:23" x14ac:dyDescent="0.2">
      <c r="A20" s="9" t="s">
        <v>11</v>
      </c>
      <c r="B20" s="10" t="s">
        <v>64</v>
      </c>
      <c r="C20" s="11" t="s">
        <v>45</v>
      </c>
      <c r="D20" s="11" t="s">
        <v>129</v>
      </c>
      <c r="E20" s="11" t="s">
        <v>74</v>
      </c>
      <c r="F20" s="11" t="s">
        <v>96</v>
      </c>
      <c r="G20" s="11" t="s">
        <v>130</v>
      </c>
      <c r="H20" s="10" t="s">
        <v>131</v>
      </c>
      <c r="I20" s="12">
        <v>520000</v>
      </c>
      <c r="J20" s="12" t="s">
        <v>37</v>
      </c>
      <c r="K20" s="12" t="s">
        <v>14</v>
      </c>
      <c r="M20" s="42" t="s">
        <v>182</v>
      </c>
      <c r="N20" s="43" t="s">
        <v>183</v>
      </c>
      <c r="O20" s="42"/>
      <c r="P20" s="42"/>
      <c r="Q20" s="42"/>
      <c r="S20" s="42"/>
      <c r="T20" s="42"/>
      <c r="U20" s="42"/>
      <c r="V20" s="42"/>
      <c r="W20" s="42"/>
    </row>
    <row r="21" spans="1:23" x14ac:dyDescent="0.2">
      <c r="A21" s="9" t="s">
        <v>11</v>
      </c>
      <c r="B21" s="10" t="s">
        <v>114</v>
      </c>
      <c r="C21" s="11" t="s">
        <v>45</v>
      </c>
      <c r="D21" s="11" t="s">
        <v>115</v>
      </c>
      <c r="E21" s="11" t="s">
        <v>74</v>
      </c>
      <c r="F21" s="11" t="s">
        <v>96</v>
      </c>
      <c r="G21" s="11" t="s">
        <v>116</v>
      </c>
      <c r="H21" s="10" t="s">
        <v>117</v>
      </c>
      <c r="I21" s="12">
        <v>1700000</v>
      </c>
      <c r="J21" s="12" t="s">
        <v>37</v>
      </c>
      <c r="K21" s="12" t="s">
        <v>14</v>
      </c>
      <c r="M21" s="8">
        <v>2672000</v>
      </c>
      <c r="N21" s="8">
        <v>0</v>
      </c>
      <c r="O21" s="8">
        <v>0</v>
      </c>
      <c r="P21" s="8">
        <v>0</v>
      </c>
      <c r="Q21" s="8">
        <v>0</v>
      </c>
      <c r="S21" s="8">
        <v>0</v>
      </c>
      <c r="T21" s="8">
        <v>124000</v>
      </c>
      <c r="U21" s="8">
        <v>131000</v>
      </c>
      <c r="V21" s="8">
        <v>137000</v>
      </c>
      <c r="W21" s="8">
        <v>144000</v>
      </c>
    </row>
    <row r="22" spans="1:23" x14ac:dyDescent="0.2">
      <c r="A22" s="9" t="s">
        <v>11</v>
      </c>
      <c r="B22" s="10" t="s">
        <v>164</v>
      </c>
      <c r="C22" s="11" t="s">
        <v>90</v>
      </c>
      <c r="D22" s="11" t="s">
        <v>165</v>
      </c>
      <c r="E22" s="11" t="s">
        <v>74</v>
      </c>
      <c r="F22" s="11" t="s">
        <v>96</v>
      </c>
      <c r="G22" s="11" t="s">
        <v>166</v>
      </c>
      <c r="H22" s="10" t="s">
        <v>167</v>
      </c>
      <c r="I22" s="12">
        <v>180000</v>
      </c>
      <c r="J22" s="12" t="s">
        <v>37</v>
      </c>
      <c r="K22" s="12" t="s">
        <v>14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S22" s="8">
        <v>10000</v>
      </c>
      <c r="T22" s="8">
        <v>11000</v>
      </c>
      <c r="U22" s="8">
        <v>12000</v>
      </c>
      <c r="V22" s="8">
        <v>12000</v>
      </c>
      <c r="W22" s="8">
        <v>13000</v>
      </c>
    </row>
    <row r="23" spans="1:23" x14ac:dyDescent="0.2">
      <c r="A23" s="9" t="s">
        <v>11</v>
      </c>
      <c r="B23" s="10" t="s">
        <v>136</v>
      </c>
      <c r="C23" s="11" t="s">
        <v>45</v>
      </c>
      <c r="D23" s="11" t="s">
        <v>137</v>
      </c>
      <c r="E23" s="11" t="s">
        <v>74</v>
      </c>
      <c r="F23" s="11" t="s">
        <v>96</v>
      </c>
      <c r="G23" s="11" t="s">
        <v>138</v>
      </c>
      <c r="H23" s="10" t="s">
        <v>139</v>
      </c>
      <c r="I23" s="12">
        <v>480000</v>
      </c>
      <c r="J23" s="12" t="s">
        <v>37</v>
      </c>
      <c r="K23" s="12" t="s">
        <v>14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S23" s="8">
        <v>303000</v>
      </c>
      <c r="T23" s="8">
        <v>319000</v>
      </c>
      <c r="U23" s="8">
        <v>335000</v>
      </c>
      <c r="V23" s="8">
        <v>351000</v>
      </c>
      <c r="W23" s="8">
        <v>369000</v>
      </c>
    </row>
    <row r="24" spans="1:23" x14ac:dyDescent="0.2">
      <c r="A24" s="9" t="s">
        <v>11</v>
      </c>
      <c r="B24" s="10" t="s">
        <v>125</v>
      </c>
      <c r="C24" s="11" t="s">
        <v>45</v>
      </c>
      <c r="D24" s="11" t="s">
        <v>126</v>
      </c>
      <c r="E24" s="11" t="s">
        <v>74</v>
      </c>
      <c r="F24" s="11" t="s">
        <v>96</v>
      </c>
      <c r="G24" s="11" t="s">
        <v>127</v>
      </c>
      <c r="H24" s="10" t="s">
        <v>128</v>
      </c>
      <c r="I24" s="12">
        <v>637000</v>
      </c>
      <c r="J24" s="12" t="s">
        <v>37</v>
      </c>
      <c r="K24" s="12" t="s">
        <v>14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S24" s="8">
        <v>41000</v>
      </c>
      <c r="T24" s="8">
        <v>44000</v>
      </c>
      <c r="U24" s="8">
        <v>46000</v>
      </c>
      <c r="V24" s="8">
        <v>48000</v>
      </c>
      <c r="W24" s="8">
        <v>50000</v>
      </c>
    </row>
    <row r="25" spans="1:23" x14ac:dyDescent="0.2">
      <c r="A25" s="9" t="s">
        <v>11</v>
      </c>
      <c r="B25" s="10" t="s">
        <v>149</v>
      </c>
      <c r="C25" s="11" t="s">
        <v>45</v>
      </c>
      <c r="D25" s="11" t="s">
        <v>150</v>
      </c>
      <c r="E25" s="11" t="s">
        <v>74</v>
      </c>
      <c r="F25" s="11" t="s">
        <v>96</v>
      </c>
      <c r="G25" s="11" t="s">
        <v>151</v>
      </c>
      <c r="H25" s="10" t="s">
        <v>152</v>
      </c>
      <c r="I25" s="12">
        <v>290000</v>
      </c>
      <c r="J25" s="12" t="s">
        <v>37</v>
      </c>
      <c r="K25" s="12" t="s">
        <v>14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S25" s="8">
        <v>10000</v>
      </c>
      <c r="T25" s="8">
        <v>11000</v>
      </c>
      <c r="U25" s="8">
        <v>12000</v>
      </c>
      <c r="V25" s="8">
        <v>12000</v>
      </c>
      <c r="W25" s="8">
        <v>13000</v>
      </c>
    </row>
    <row r="26" spans="1:23" x14ac:dyDescent="0.2">
      <c r="A26" s="9" t="s">
        <v>11</v>
      </c>
      <c r="B26" s="10" t="s">
        <v>94</v>
      </c>
      <c r="C26" s="11" t="s">
        <v>45</v>
      </c>
      <c r="D26" s="11" t="s">
        <v>95</v>
      </c>
      <c r="E26" s="11" t="s">
        <v>74</v>
      </c>
      <c r="F26" s="11" t="s">
        <v>96</v>
      </c>
      <c r="G26" s="11" t="s">
        <v>97</v>
      </c>
      <c r="H26" s="10" t="s">
        <v>98</v>
      </c>
      <c r="I26" s="12">
        <v>6700000</v>
      </c>
      <c r="J26" s="12" t="s">
        <v>37</v>
      </c>
      <c r="K26" s="12" t="s">
        <v>14</v>
      </c>
      <c r="M26" s="8">
        <v>1400000</v>
      </c>
      <c r="N26" s="8">
        <v>0</v>
      </c>
      <c r="O26" s="8">
        <v>0</v>
      </c>
      <c r="P26" s="8">
        <v>0</v>
      </c>
      <c r="Q26" s="8">
        <v>0</v>
      </c>
      <c r="S26" s="8">
        <v>0</v>
      </c>
      <c r="T26" s="8">
        <v>567000</v>
      </c>
      <c r="U26" s="8">
        <v>596000</v>
      </c>
      <c r="V26" s="8">
        <v>626000</v>
      </c>
      <c r="W26" s="8">
        <v>657000</v>
      </c>
    </row>
    <row r="27" spans="1:23" x14ac:dyDescent="0.2">
      <c r="A27" s="9" t="s">
        <v>11</v>
      </c>
      <c r="B27" s="10" t="s">
        <v>161</v>
      </c>
      <c r="C27" s="11" t="s">
        <v>45</v>
      </c>
      <c r="D27" s="11" t="s">
        <v>162</v>
      </c>
      <c r="E27" s="11" t="s">
        <v>74</v>
      </c>
      <c r="F27" s="11" t="s">
        <v>96</v>
      </c>
      <c r="G27" s="11" t="s">
        <v>12</v>
      </c>
      <c r="H27" s="10" t="s">
        <v>163</v>
      </c>
      <c r="I27" s="12">
        <v>200000</v>
      </c>
      <c r="J27" s="12" t="s">
        <v>37</v>
      </c>
      <c r="K27" s="12" t="s">
        <v>14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S27" s="8">
        <v>26000</v>
      </c>
      <c r="T27" s="8">
        <v>28000</v>
      </c>
      <c r="U27" s="8">
        <v>29000</v>
      </c>
      <c r="V27" s="8">
        <v>31000</v>
      </c>
      <c r="W27" s="8">
        <v>32000</v>
      </c>
    </row>
    <row r="28" spans="1:23" x14ac:dyDescent="0.2">
      <c r="A28" s="9" t="s">
        <v>11</v>
      </c>
      <c r="B28" s="10" t="s">
        <v>59</v>
      </c>
      <c r="C28" s="11" t="s">
        <v>60</v>
      </c>
      <c r="D28" s="11" t="s">
        <v>26</v>
      </c>
      <c r="E28" s="11" t="s">
        <v>13</v>
      </c>
      <c r="F28" s="11" t="s">
        <v>61</v>
      </c>
      <c r="G28" s="11" t="s">
        <v>62</v>
      </c>
      <c r="H28" s="10" t="s">
        <v>63</v>
      </c>
      <c r="I28" s="12">
        <v>186100</v>
      </c>
      <c r="J28" s="12" t="s">
        <v>16</v>
      </c>
      <c r="K28" s="12" t="s">
        <v>14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13"/>
      <c r="S28" s="8">
        <v>0</v>
      </c>
      <c r="T28" s="8">
        <v>0</v>
      </c>
      <c r="U28" s="8">
        <v>0</v>
      </c>
      <c r="V28" s="8">
        <v>0</v>
      </c>
      <c r="W28" s="8">
        <v>0</v>
      </c>
    </row>
    <row r="29" spans="1:23" x14ac:dyDescent="0.2">
      <c r="A29" s="9" t="s">
        <v>11</v>
      </c>
      <c r="B29" s="10" t="s">
        <v>143</v>
      </c>
      <c r="C29" s="11" t="s">
        <v>45</v>
      </c>
      <c r="D29" s="11" t="s">
        <v>144</v>
      </c>
      <c r="E29" s="11" t="s">
        <v>74</v>
      </c>
      <c r="F29" s="11" t="s">
        <v>96</v>
      </c>
      <c r="G29" s="11" t="s">
        <v>12</v>
      </c>
      <c r="H29" s="10" t="s">
        <v>145</v>
      </c>
      <c r="I29" s="12">
        <v>310000</v>
      </c>
      <c r="J29" s="12" t="s">
        <v>37</v>
      </c>
      <c r="K29" s="12" t="s">
        <v>14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S29" s="8">
        <v>11000</v>
      </c>
      <c r="T29" s="8">
        <v>12000</v>
      </c>
      <c r="U29" s="8">
        <v>13000</v>
      </c>
      <c r="V29" s="8">
        <v>13000</v>
      </c>
      <c r="W29" s="8">
        <v>14000</v>
      </c>
    </row>
    <row r="30" spans="1:23" x14ac:dyDescent="0.2">
      <c r="A30" s="9" t="s">
        <v>11</v>
      </c>
      <c r="B30" s="10" t="s">
        <v>146</v>
      </c>
      <c r="C30" s="11" t="s">
        <v>45</v>
      </c>
      <c r="D30" s="11" t="s">
        <v>147</v>
      </c>
      <c r="E30" s="11" t="s">
        <v>74</v>
      </c>
      <c r="F30" s="11" t="s">
        <v>96</v>
      </c>
      <c r="G30" s="11" t="s">
        <v>12</v>
      </c>
      <c r="H30" s="10" t="s">
        <v>148</v>
      </c>
      <c r="I30" s="12">
        <v>310000</v>
      </c>
      <c r="J30" s="12" t="s">
        <v>37</v>
      </c>
      <c r="K30" s="12" t="s">
        <v>14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S30" s="8">
        <v>11000</v>
      </c>
      <c r="T30" s="8">
        <v>12000</v>
      </c>
      <c r="U30" s="8">
        <v>13000</v>
      </c>
      <c r="V30" s="8">
        <v>13000</v>
      </c>
      <c r="W30" s="8">
        <v>14000</v>
      </c>
    </row>
    <row r="31" spans="1:23" x14ac:dyDescent="0.2">
      <c r="A31" s="9" t="s">
        <v>11</v>
      </c>
      <c r="B31" s="10" t="s">
        <v>168</v>
      </c>
      <c r="C31" s="11" t="s">
        <v>30</v>
      </c>
      <c r="D31" s="11" t="s">
        <v>12</v>
      </c>
      <c r="E31" s="11" t="s">
        <v>74</v>
      </c>
      <c r="F31" s="11" t="s">
        <v>169</v>
      </c>
      <c r="G31" s="11" t="s">
        <v>170</v>
      </c>
      <c r="H31" s="10" t="s">
        <v>31</v>
      </c>
      <c r="I31" s="12">
        <v>200000</v>
      </c>
      <c r="J31" s="12" t="s">
        <v>53</v>
      </c>
      <c r="K31" s="12" t="s">
        <v>14</v>
      </c>
      <c r="M31" s="39">
        <v>210000</v>
      </c>
      <c r="N31" s="39">
        <v>220000</v>
      </c>
      <c r="O31" s="39">
        <v>230000</v>
      </c>
      <c r="P31" s="39">
        <v>240000</v>
      </c>
      <c r="Q31" s="39">
        <v>250000</v>
      </c>
      <c r="S31" s="8">
        <v>65000</v>
      </c>
      <c r="T31" s="8">
        <v>70000</v>
      </c>
      <c r="U31" s="8">
        <v>75000</v>
      </c>
      <c r="V31" s="8">
        <v>80000</v>
      </c>
      <c r="W31" s="8">
        <v>85000</v>
      </c>
    </row>
    <row r="32" spans="1:23" x14ac:dyDescent="0.2">
      <c r="A32" s="9" t="s">
        <v>11</v>
      </c>
      <c r="B32" s="10" t="s">
        <v>68</v>
      </c>
      <c r="C32" s="11" t="s">
        <v>55</v>
      </c>
      <c r="D32" s="11" t="s">
        <v>12</v>
      </c>
      <c r="E32" s="11" t="s">
        <v>13</v>
      </c>
      <c r="F32" s="11" t="s">
        <v>69</v>
      </c>
      <c r="G32" s="11" t="s">
        <v>70</v>
      </c>
      <c r="H32" s="10" t="s">
        <v>58</v>
      </c>
      <c r="I32" s="12">
        <v>310000</v>
      </c>
      <c r="J32" s="12" t="s">
        <v>71</v>
      </c>
      <c r="K32" s="12" t="s">
        <v>14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S32" s="8">
        <v>15000</v>
      </c>
      <c r="T32" s="8">
        <v>15000</v>
      </c>
      <c r="U32" s="8">
        <v>15000</v>
      </c>
      <c r="V32" s="8">
        <v>15000</v>
      </c>
      <c r="W32" s="8">
        <v>15000</v>
      </c>
    </row>
    <row r="33" spans="1:23" x14ac:dyDescent="0.2">
      <c r="A33" s="9" t="s">
        <v>11</v>
      </c>
      <c r="B33" s="10" t="s">
        <v>171</v>
      </c>
      <c r="C33" s="11" t="s">
        <v>45</v>
      </c>
      <c r="D33" s="11" t="s">
        <v>159</v>
      </c>
      <c r="E33" s="11" t="s">
        <v>13</v>
      </c>
      <c r="F33" s="11" t="s">
        <v>172</v>
      </c>
      <c r="G33" s="11" t="s">
        <v>173</v>
      </c>
      <c r="H33" s="10" t="s">
        <v>174</v>
      </c>
      <c r="I33" s="12">
        <v>1000000</v>
      </c>
      <c r="J33" s="12" t="s">
        <v>37</v>
      </c>
      <c r="K33" s="12" t="s">
        <v>14</v>
      </c>
      <c r="M33" s="8">
        <v>5000000</v>
      </c>
      <c r="N33" s="8">
        <v>15000000</v>
      </c>
      <c r="O33" s="8">
        <v>7000000</v>
      </c>
      <c r="P33" s="8">
        <v>1000000</v>
      </c>
      <c r="Q33" s="8">
        <v>0</v>
      </c>
      <c r="S33" s="39">
        <v>0</v>
      </c>
      <c r="T33" s="39">
        <v>0</v>
      </c>
      <c r="U33" s="39">
        <v>0</v>
      </c>
      <c r="V33" s="39">
        <v>0</v>
      </c>
      <c r="W33" s="39">
        <v>0</v>
      </c>
    </row>
    <row r="34" spans="1:23" x14ac:dyDescent="0.2">
      <c r="A34" s="9" t="s">
        <v>11</v>
      </c>
      <c r="B34" s="10" t="s">
        <v>171</v>
      </c>
      <c r="C34" s="11" t="s">
        <v>45</v>
      </c>
      <c r="D34" s="11" t="s">
        <v>175</v>
      </c>
      <c r="E34" s="11" t="s">
        <v>13</v>
      </c>
      <c r="F34" s="11" t="s">
        <v>172</v>
      </c>
      <c r="G34" s="11" t="s">
        <v>173</v>
      </c>
      <c r="H34" s="10" t="s">
        <v>176</v>
      </c>
      <c r="I34" s="12">
        <v>1000000</v>
      </c>
      <c r="J34" s="12" t="s">
        <v>37</v>
      </c>
      <c r="K34" s="12" t="s">
        <v>14</v>
      </c>
      <c r="M34" s="8">
        <v>1500000</v>
      </c>
      <c r="N34" s="8">
        <v>1500000</v>
      </c>
      <c r="O34" s="8">
        <v>1500000</v>
      </c>
      <c r="P34" s="8">
        <v>5000000</v>
      </c>
      <c r="Q34" s="8">
        <v>40000000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</row>
    <row r="35" spans="1:23" x14ac:dyDescent="0.2">
      <c r="A35" s="9" t="s">
        <v>11</v>
      </c>
      <c r="B35" s="10" t="s">
        <v>171</v>
      </c>
      <c r="C35" s="11" t="s">
        <v>45</v>
      </c>
      <c r="D35" s="11" t="s">
        <v>177</v>
      </c>
      <c r="E35" s="11" t="s">
        <v>13</v>
      </c>
      <c r="F35" s="11" t="s">
        <v>172</v>
      </c>
      <c r="G35" s="11" t="s">
        <v>173</v>
      </c>
      <c r="H35" s="10" t="s">
        <v>178</v>
      </c>
      <c r="I35" s="12">
        <v>700000</v>
      </c>
      <c r="J35" s="12" t="s">
        <v>37</v>
      </c>
      <c r="K35" s="12" t="s">
        <v>14</v>
      </c>
      <c r="M35" s="8">
        <v>1500000</v>
      </c>
      <c r="N35" s="8">
        <v>1500000</v>
      </c>
      <c r="O35" s="8">
        <v>3000000</v>
      </c>
      <c r="P35" s="8">
        <v>18000000</v>
      </c>
      <c r="Q35" s="8">
        <v>7300000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</row>
    <row r="36" spans="1:23" x14ac:dyDescent="0.2">
      <c r="A36" s="9" t="s">
        <v>11</v>
      </c>
      <c r="B36" s="10" t="s">
        <v>32</v>
      </c>
      <c r="C36" s="11" t="s">
        <v>33</v>
      </c>
      <c r="D36" s="11" t="s">
        <v>12</v>
      </c>
      <c r="E36" s="11" t="s">
        <v>13</v>
      </c>
      <c r="F36" s="11" t="s">
        <v>34</v>
      </c>
      <c r="G36" s="11" t="s">
        <v>35</v>
      </c>
      <c r="H36" s="10" t="s">
        <v>36</v>
      </c>
      <c r="I36" s="12">
        <v>2028500</v>
      </c>
      <c r="J36" s="12" t="s">
        <v>37</v>
      </c>
      <c r="K36" s="12" t="s">
        <v>14</v>
      </c>
      <c r="M36" s="8">
        <v>0</v>
      </c>
      <c r="N36" s="39">
        <v>0</v>
      </c>
      <c r="O36" s="39">
        <v>0</v>
      </c>
      <c r="P36" s="39">
        <v>0</v>
      </c>
      <c r="Q36" s="39">
        <v>0</v>
      </c>
      <c r="S36" s="8">
        <v>202850</v>
      </c>
      <c r="T36" s="8">
        <v>202850</v>
      </c>
      <c r="U36" s="8">
        <v>202850</v>
      </c>
      <c r="V36" s="8">
        <v>202850</v>
      </c>
      <c r="W36" s="8">
        <v>202850</v>
      </c>
    </row>
    <row r="37" spans="1:23" x14ac:dyDescent="0.2">
      <c r="A37" s="9" t="s">
        <v>11</v>
      </c>
      <c r="B37" s="10" t="s">
        <v>32</v>
      </c>
      <c r="C37" s="11" t="s">
        <v>20</v>
      </c>
      <c r="D37" s="11" t="s">
        <v>12</v>
      </c>
      <c r="E37" s="11" t="s">
        <v>13</v>
      </c>
      <c r="F37" s="11" t="s">
        <v>34</v>
      </c>
      <c r="G37" s="11" t="s">
        <v>35</v>
      </c>
      <c r="H37" s="10" t="s">
        <v>23</v>
      </c>
      <c r="I37" s="12">
        <v>1655000</v>
      </c>
      <c r="J37" s="12" t="s">
        <v>38</v>
      </c>
      <c r="K37" s="12" t="s">
        <v>14</v>
      </c>
      <c r="M37" s="8">
        <v>0</v>
      </c>
      <c r="N37" s="39">
        <v>0</v>
      </c>
      <c r="O37" s="39">
        <v>0</v>
      </c>
      <c r="P37" s="39">
        <v>0</v>
      </c>
      <c r="Q37" s="39">
        <v>0</v>
      </c>
      <c r="S37" s="39">
        <v>165500</v>
      </c>
      <c r="T37" s="8">
        <v>165500</v>
      </c>
      <c r="U37" s="8">
        <v>165500</v>
      </c>
      <c r="V37" s="8">
        <v>165500</v>
      </c>
      <c r="W37" s="8">
        <v>165500</v>
      </c>
    </row>
    <row r="38" spans="1:23" x14ac:dyDescent="0.2">
      <c r="A38" s="9" t="s">
        <v>11</v>
      </c>
      <c r="B38" s="10" t="s">
        <v>32</v>
      </c>
      <c r="C38" s="11" t="s">
        <v>39</v>
      </c>
      <c r="D38" s="11" t="s">
        <v>26</v>
      </c>
      <c r="E38" s="11" t="s">
        <v>13</v>
      </c>
      <c r="F38" s="11" t="s">
        <v>34</v>
      </c>
      <c r="G38" s="11" t="s">
        <v>35</v>
      </c>
      <c r="H38" s="10" t="s">
        <v>40</v>
      </c>
      <c r="I38" s="12">
        <v>1200000</v>
      </c>
      <c r="J38" s="12" t="s">
        <v>37</v>
      </c>
      <c r="K38" s="12" t="s">
        <v>14</v>
      </c>
      <c r="M38" s="8">
        <v>0</v>
      </c>
      <c r="N38" s="39">
        <v>0</v>
      </c>
      <c r="O38" s="39">
        <v>0</v>
      </c>
      <c r="P38" s="39">
        <v>0</v>
      </c>
      <c r="Q38" s="39">
        <v>0</v>
      </c>
      <c r="S38" s="39">
        <v>120000</v>
      </c>
      <c r="T38" s="8">
        <v>120000</v>
      </c>
      <c r="U38" s="8">
        <v>120000</v>
      </c>
      <c r="V38" s="8">
        <v>120000</v>
      </c>
      <c r="W38" s="8">
        <v>120000</v>
      </c>
    </row>
    <row r="39" spans="1:23" x14ac:dyDescent="0.2">
      <c r="A39" s="9" t="s">
        <v>11</v>
      </c>
      <c r="B39" s="10" t="s">
        <v>72</v>
      </c>
      <c r="C39" s="11" t="s">
        <v>73</v>
      </c>
      <c r="D39" s="11" t="s">
        <v>12</v>
      </c>
      <c r="E39" s="11" t="s">
        <v>74</v>
      </c>
      <c r="F39" s="11" t="s">
        <v>75</v>
      </c>
      <c r="G39" s="11" t="s">
        <v>76</v>
      </c>
      <c r="H39" s="10" t="s">
        <v>77</v>
      </c>
      <c r="I39" s="12">
        <v>41500000</v>
      </c>
      <c r="J39" s="12" t="s">
        <v>38</v>
      </c>
      <c r="K39" s="12" t="s">
        <v>14</v>
      </c>
      <c r="M39" s="8">
        <v>25000000</v>
      </c>
      <c r="N39" s="8">
        <v>5000000</v>
      </c>
      <c r="O39" s="8">
        <v>1000000</v>
      </c>
      <c r="P39" s="8">
        <v>200000</v>
      </c>
      <c r="Q39" s="8">
        <v>100000</v>
      </c>
      <c r="S39" s="24">
        <v>500000</v>
      </c>
      <c r="T39" s="24">
        <v>500000</v>
      </c>
      <c r="U39" s="24">
        <v>500000</v>
      </c>
      <c r="V39" s="24">
        <v>500000</v>
      </c>
      <c r="W39" s="24">
        <v>500000</v>
      </c>
    </row>
    <row r="40" spans="1:23" x14ac:dyDescent="0.2">
      <c r="A40" s="9" t="s">
        <v>11</v>
      </c>
      <c r="B40" s="10" t="s">
        <v>72</v>
      </c>
      <c r="C40" s="11" t="s">
        <v>84</v>
      </c>
      <c r="D40" s="11" t="s">
        <v>26</v>
      </c>
      <c r="E40" s="11" t="s">
        <v>74</v>
      </c>
      <c r="F40" s="11" t="s">
        <v>75</v>
      </c>
      <c r="G40" s="11" t="s">
        <v>76</v>
      </c>
      <c r="H40" s="10" t="s">
        <v>85</v>
      </c>
      <c r="I40" s="12">
        <v>1000000</v>
      </c>
      <c r="J40" s="12" t="s">
        <v>38</v>
      </c>
      <c r="K40" s="12" t="s">
        <v>14</v>
      </c>
      <c r="M40" s="26">
        <v>100000</v>
      </c>
      <c r="N40" s="26">
        <v>50000</v>
      </c>
      <c r="O40" s="26">
        <v>25000</v>
      </c>
      <c r="P40" s="25">
        <v>25000</v>
      </c>
      <c r="Q40" s="25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</row>
    <row r="41" spans="1:23" x14ac:dyDescent="0.2">
      <c r="A41" s="9" t="s">
        <v>11</v>
      </c>
      <c r="B41" s="10" t="s">
        <v>72</v>
      </c>
      <c r="C41" s="11" t="s">
        <v>87</v>
      </c>
      <c r="D41" s="11" t="s">
        <v>12</v>
      </c>
      <c r="E41" s="11" t="s">
        <v>74</v>
      </c>
      <c r="F41" s="11" t="s">
        <v>75</v>
      </c>
      <c r="G41" s="11" t="s">
        <v>76</v>
      </c>
      <c r="H41" s="10" t="s">
        <v>88</v>
      </c>
      <c r="I41" s="12">
        <v>200000</v>
      </c>
      <c r="J41" s="12" t="s">
        <v>38</v>
      </c>
      <c r="K41" s="12" t="s">
        <v>14</v>
      </c>
      <c r="M41" s="28">
        <v>100000</v>
      </c>
      <c r="N41" s="28">
        <v>50000</v>
      </c>
      <c r="O41" s="28">
        <v>0</v>
      </c>
      <c r="P41" s="28">
        <v>0</v>
      </c>
      <c r="Q41" s="28">
        <v>0</v>
      </c>
      <c r="S41" s="29">
        <v>10000</v>
      </c>
      <c r="T41" s="29">
        <v>10000</v>
      </c>
      <c r="U41" s="29">
        <v>10000</v>
      </c>
      <c r="V41" s="29">
        <v>10000</v>
      </c>
      <c r="W41" s="29">
        <v>10000</v>
      </c>
    </row>
    <row r="42" spans="1:23" x14ac:dyDescent="0.2">
      <c r="A42" s="9" t="s">
        <v>11</v>
      </c>
      <c r="B42" s="10" t="s">
        <v>81</v>
      </c>
      <c r="C42" s="11" t="s">
        <v>73</v>
      </c>
      <c r="D42" s="11" t="s">
        <v>82</v>
      </c>
      <c r="E42" s="11" t="s">
        <v>74</v>
      </c>
      <c r="F42" s="11" t="s">
        <v>75</v>
      </c>
      <c r="G42" s="11" t="s">
        <v>79</v>
      </c>
      <c r="H42" s="10" t="s">
        <v>83</v>
      </c>
      <c r="I42" s="12">
        <v>6100000</v>
      </c>
      <c r="J42" s="12" t="s">
        <v>38</v>
      </c>
      <c r="K42" s="12" t="s">
        <v>14</v>
      </c>
      <c r="M42" s="33">
        <v>3000000</v>
      </c>
      <c r="N42" s="33">
        <v>1500000</v>
      </c>
      <c r="O42" s="33">
        <v>0</v>
      </c>
      <c r="P42" s="31">
        <v>0</v>
      </c>
      <c r="Q42" s="31">
        <v>0</v>
      </c>
      <c r="R42" s="30"/>
      <c r="S42" s="32">
        <v>0</v>
      </c>
      <c r="T42" s="32">
        <v>0</v>
      </c>
      <c r="U42" s="32">
        <v>0</v>
      </c>
      <c r="V42" s="32">
        <v>0</v>
      </c>
      <c r="W42" s="32">
        <v>0</v>
      </c>
    </row>
    <row r="43" spans="1:23" x14ac:dyDescent="0.2">
      <c r="A43" s="9" t="s">
        <v>11</v>
      </c>
      <c r="B43" s="10" t="s">
        <v>78</v>
      </c>
      <c r="C43" s="11" t="s">
        <v>73</v>
      </c>
      <c r="D43" s="11" t="s">
        <v>26</v>
      </c>
      <c r="E43" s="11" t="s">
        <v>74</v>
      </c>
      <c r="F43" s="11" t="s">
        <v>75</v>
      </c>
      <c r="G43" s="11" t="s">
        <v>79</v>
      </c>
      <c r="H43" s="10" t="s">
        <v>80</v>
      </c>
      <c r="I43" s="12">
        <v>23714900</v>
      </c>
      <c r="J43" s="12" t="s">
        <v>38</v>
      </c>
      <c r="K43" s="12" t="s">
        <v>14</v>
      </c>
      <c r="M43" s="37">
        <v>3000000</v>
      </c>
      <c r="N43" s="37">
        <v>1500000</v>
      </c>
      <c r="O43" s="37">
        <v>0</v>
      </c>
      <c r="P43" s="35">
        <v>0</v>
      </c>
      <c r="Q43" s="35">
        <v>0</v>
      </c>
      <c r="R43" s="34"/>
      <c r="S43" s="36">
        <v>0</v>
      </c>
      <c r="T43" s="36">
        <v>0</v>
      </c>
      <c r="U43" s="36">
        <v>0</v>
      </c>
      <c r="V43" s="36">
        <v>0</v>
      </c>
      <c r="W43" s="36">
        <v>0</v>
      </c>
    </row>
    <row r="44" spans="1:23" x14ac:dyDescent="0.2">
      <c r="A44" s="9" t="s">
        <v>11</v>
      </c>
      <c r="B44" s="10" t="s">
        <v>78</v>
      </c>
      <c r="C44" s="11" t="s">
        <v>45</v>
      </c>
      <c r="D44" s="11" t="s">
        <v>12</v>
      </c>
      <c r="E44" s="11" t="s">
        <v>74</v>
      </c>
      <c r="F44" s="11" t="s">
        <v>75</v>
      </c>
      <c r="G44" s="11" t="s">
        <v>79</v>
      </c>
      <c r="H44" s="10" t="s">
        <v>86</v>
      </c>
      <c r="I44" s="12">
        <v>640300</v>
      </c>
      <c r="J44" s="12" t="s">
        <v>38</v>
      </c>
      <c r="K44" s="12" t="s">
        <v>14</v>
      </c>
      <c r="M44" s="41">
        <v>100000</v>
      </c>
      <c r="N44" s="41">
        <v>50000</v>
      </c>
      <c r="O44" s="41">
        <v>25000</v>
      </c>
      <c r="P44" s="39">
        <v>0</v>
      </c>
      <c r="Q44" s="39">
        <v>0</v>
      </c>
      <c r="R44" s="38"/>
      <c r="S44" s="40">
        <v>20000</v>
      </c>
      <c r="T44" s="40">
        <v>20000</v>
      </c>
      <c r="U44" s="40">
        <v>20000</v>
      </c>
      <c r="V44" s="40">
        <v>20000</v>
      </c>
      <c r="W44" s="40">
        <v>20000</v>
      </c>
    </row>
    <row r="45" spans="1:23" x14ac:dyDescent="0.2">
      <c r="A45" s="9" t="s">
        <v>11</v>
      </c>
      <c r="B45" s="10" t="s">
        <v>89</v>
      </c>
      <c r="C45" s="11" t="s">
        <v>90</v>
      </c>
      <c r="D45" s="11" t="s">
        <v>48</v>
      </c>
      <c r="E45" s="11" t="s">
        <v>74</v>
      </c>
      <c r="F45" s="11" t="s">
        <v>91</v>
      </c>
      <c r="G45" s="11" t="s">
        <v>12</v>
      </c>
      <c r="H45" s="10" t="s">
        <v>92</v>
      </c>
      <c r="I45" s="12">
        <v>725000</v>
      </c>
      <c r="J45" s="12" t="s">
        <v>53</v>
      </c>
      <c r="K45" s="12" t="s">
        <v>14</v>
      </c>
      <c r="M45" s="8">
        <v>100000</v>
      </c>
      <c r="N45" s="8">
        <v>0</v>
      </c>
      <c r="O45" s="8">
        <v>0</v>
      </c>
      <c r="P45" s="8">
        <v>0</v>
      </c>
      <c r="Q45" s="8">
        <v>0</v>
      </c>
      <c r="S45" s="8">
        <v>84000</v>
      </c>
      <c r="T45" s="8">
        <v>88200</v>
      </c>
      <c r="U45" s="8">
        <v>92610</v>
      </c>
      <c r="V45" s="8">
        <v>97240.5</v>
      </c>
      <c r="W45" s="8">
        <v>102102.52500000001</v>
      </c>
    </row>
    <row r="46" spans="1:23" x14ac:dyDescent="0.2">
      <c r="A46" s="9" t="s">
        <v>11</v>
      </c>
      <c r="B46" s="10" t="s">
        <v>89</v>
      </c>
      <c r="C46" s="11" t="s">
        <v>30</v>
      </c>
      <c r="D46" s="11" t="s">
        <v>12</v>
      </c>
      <c r="E46" s="11" t="s">
        <v>74</v>
      </c>
      <c r="F46" s="11" t="s">
        <v>91</v>
      </c>
      <c r="G46" s="11" t="s">
        <v>93</v>
      </c>
      <c r="H46" s="10" t="s">
        <v>31</v>
      </c>
      <c r="I46" s="12">
        <v>190000</v>
      </c>
      <c r="J46" s="12" t="s">
        <v>53</v>
      </c>
      <c r="K46" s="12" t="s">
        <v>14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S46" s="8">
        <v>21499</v>
      </c>
      <c r="T46" s="8">
        <v>22573.95</v>
      </c>
      <c r="U46" s="8">
        <v>23702.647500000003</v>
      </c>
      <c r="V46" s="8">
        <v>24887.779875000004</v>
      </c>
      <c r="W46" s="8">
        <v>26132.168868750006</v>
      </c>
    </row>
    <row r="47" spans="1:23" x14ac:dyDescent="0.2">
      <c r="A47" s="9" t="s">
        <v>11</v>
      </c>
      <c r="B47" s="10" t="s">
        <v>50</v>
      </c>
      <c r="C47" s="11" t="s">
        <v>30</v>
      </c>
      <c r="D47" s="11" t="s">
        <v>12</v>
      </c>
      <c r="E47" s="11" t="s">
        <v>13</v>
      </c>
      <c r="F47" s="11" t="s">
        <v>51</v>
      </c>
      <c r="G47" s="11" t="s">
        <v>52</v>
      </c>
      <c r="H47" s="10" t="s">
        <v>31</v>
      </c>
      <c r="I47" s="12">
        <v>186800</v>
      </c>
      <c r="J47" s="12" t="s">
        <v>53</v>
      </c>
      <c r="K47" s="12" t="s">
        <v>14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S47" s="8">
        <v>92865</v>
      </c>
      <c r="T47" s="8">
        <v>95186</v>
      </c>
      <c r="U47" s="8">
        <v>97566</v>
      </c>
      <c r="V47" s="8">
        <v>100005</v>
      </c>
      <c r="W47" s="8">
        <v>102505</v>
      </c>
    </row>
    <row r="48" spans="1:23" x14ac:dyDescent="0.2">
      <c r="A48" s="9" t="s">
        <v>11</v>
      </c>
      <c r="B48" s="10" t="s">
        <v>110</v>
      </c>
      <c r="C48" s="11" t="s">
        <v>45</v>
      </c>
      <c r="D48" s="11" t="s">
        <v>111</v>
      </c>
      <c r="E48" s="11" t="s">
        <v>74</v>
      </c>
      <c r="F48" s="11" t="s">
        <v>96</v>
      </c>
      <c r="G48" s="11" t="s">
        <v>112</v>
      </c>
      <c r="H48" s="10" t="s">
        <v>113</v>
      </c>
      <c r="I48" s="12">
        <v>1913600</v>
      </c>
      <c r="J48" s="12" t="s">
        <v>37</v>
      </c>
      <c r="K48" s="12" t="s">
        <v>14</v>
      </c>
      <c r="M48" s="8">
        <v>700000</v>
      </c>
      <c r="N48" s="8">
        <v>0</v>
      </c>
      <c r="O48" s="8">
        <v>0</v>
      </c>
      <c r="P48" s="8">
        <v>0</v>
      </c>
      <c r="Q48" s="8">
        <v>0</v>
      </c>
      <c r="S48" s="8">
        <v>6000</v>
      </c>
      <c r="T48" s="8">
        <v>89000</v>
      </c>
      <c r="U48" s="8">
        <v>93000</v>
      </c>
      <c r="V48" s="8">
        <v>98000</v>
      </c>
      <c r="W48" s="8">
        <v>102000</v>
      </c>
    </row>
    <row r="49" spans="1:23" x14ac:dyDescent="0.2">
      <c r="A49" s="9" t="s">
        <v>11</v>
      </c>
      <c r="B49" s="10" t="s">
        <v>121</v>
      </c>
      <c r="C49" s="11" t="s">
        <v>45</v>
      </c>
      <c r="D49" s="11" t="s">
        <v>122</v>
      </c>
      <c r="E49" s="11" t="s">
        <v>74</v>
      </c>
      <c r="F49" s="11" t="s">
        <v>96</v>
      </c>
      <c r="G49" s="11" t="s">
        <v>123</v>
      </c>
      <c r="H49" s="10" t="s">
        <v>124</v>
      </c>
      <c r="I49" s="12">
        <v>800000</v>
      </c>
      <c r="J49" s="12" t="s">
        <v>37</v>
      </c>
      <c r="K49" s="12" t="s">
        <v>14</v>
      </c>
      <c r="M49" s="8">
        <v>2700000</v>
      </c>
      <c r="N49" s="8">
        <v>420000</v>
      </c>
      <c r="O49" s="8">
        <v>0</v>
      </c>
      <c r="P49" s="8">
        <v>0</v>
      </c>
      <c r="Q49" s="8">
        <v>0</v>
      </c>
      <c r="S49" s="8">
        <v>0</v>
      </c>
      <c r="T49" s="8">
        <v>0</v>
      </c>
      <c r="U49" s="8">
        <v>137000</v>
      </c>
      <c r="V49" s="8">
        <v>144000</v>
      </c>
      <c r="W49" s="8">
        <v>152000</v>
      </c>
    </row>
    <row r="50" spans="1:23" x14ac:dyDescent="0.2">
      <c r="A50" s="9" t="s">
        <v>11</v>
      </c>
      <c r="B50" s="10" t="s">
        <v>140</v>
      </c>
      <c r="C50" s="11" t="s">
        <v>45</v>
      </c>
      <c r="D50" s="11" t="s">
        <v>141</v>
      </c>
      <c r="E50" s="11" t="s">
        <v>74</v>
      </c>
      <c r="F50" s="11" t="s">
        <v>96</v>
      </c>
      <c r="G50" s="11" t="s">
        <v>12</v>
      </c>
      <c r="H50" s="10" t="s">
        <v>142</v>
      </c>
      <c r="I50" s="12">
        <v>337000</v>
      </c>
      <c r="J50" s="12" t="s">
        <v>37</v>
      </c>
      <c r="K50" s="12" t="s">
        <v>14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S50" s="8">
        <v>8000</v>
      </c>
      <c r="T50" s="8">
        <v>9000</v>
      </c>
      <c r="U50" s="8">
        <v>9000</v>
      </c>
      <c r="V50" s="8">
        <v>9261</v>
      </c>
      <c r="W50" s="8">
        <v>9725</v>
      </c>
    </row>
    <row r="51" spans="1:23" x14ac:dyDescent="0.2">
      <c r="A51" s="16" t="s">
        <v>11</v>
      </c>
      <c r="B51" s="17" t="s">
        <v>54</v>
      </c>
      <c r="C51" s="18" t="s">
        <v>55</v>
      </c>
      <c r="D51" s="18" t="s">
        <v>12</v>
      </c>
      <c r="E51" s="18" t="s">
        <v>13</v>
      </c>
      <c r="F51" s="18" t="s">
        <v>56</v>
      </c>
      <c r="G51" s="18" t="s">
        <v>57</v>
      </c>
      <c r="H51" s="17" t="s">
        <v>58</v>
      </c>
      <c r="I51" s="19">
        <v>2000000</v>
      </c>
      <c r="J51" s="19" t="s">
        <v>38</v>
      </c>
      <c r="K51" s="19" t="s">
        <v>14</v>
      </c>
      <c r="M51" s="15">
        <v>1800000</v>
      </c>
      <c r="N51" s="15">
        <v>0</v>
      </c>
      <c r="O51" s="15">
        <v>0</v>
      </c>
      <c r="P51" s="15">
        <v>0</v>
      </c>
      <c r="Q51" s="15">
        <v>0</v>
      </c>
      <c r="S51" s="15">
        <v>0</v>
      </c>
      <c r="T51" s="15">
        <v>25000</v>
      </c>
      <c r="U51" s="15">
        <v>25000</v>
      </c>
      <c r="V51" s="15">
        <v>25000</v>
      </c>
      <c r="W51" s="15">
        <v>25000</v>
      </c>
    </row>
    <row r="52" spans="1:23" s="20" customFormat="1" x14ac:dyDescent="0.2">
      <c r="H52" s="21" t="s">
        <v>179</v>
      </c>
      <c r="I52" s="22">
        <f>SUM(I4:I51)</f>
        <v>117098500</v>
      </c>
      <c r="L52" s="23"/>
      <c r="M52" s="22">
        <f t="shared" ref="M52:Q52" si="0">SUM(M4:M51)</f>
        <v>58972000</v>
      </c>
      <c r="N52" s="22">
        <f t="shared" si="0"/>
        <v>36780000</v>
      </c>
      <c r="O52" s="22">
        <f t="shared" si="0"/>
        <v>12870000</v>
      </c>
      <c r="P52" s="22">
        <f t="shared" si="0"/>
        <v>24555000</v>
      </c>
      <c r="Q52" s="22">
        <f t="shared" si="0"/>
        <v>47740000</v>
      </c>
      <c r="S52" s="22">
        <f t="shared" ref="S52:W52" si="1">SUM(S4:S51)</f>
        <v>3093899.6875</v>
      </c>
      <c r="T52" s="22">
        <f t="shared" si="1"/>
        <v>3976187.4081250001</v>
      </c>
      <c r="U52" s="22">
        <f t="shared" si="1"/>
        <v>5047378.6293687494</v>
      </c>
      <c r="V52" s="22">
        <f t="shared" si="1"/>
        <v>5219249.9611998126</v>
      </c>
      <c r="W52" s="22">
        <f t="shared" si="1"/>
        <v>5400261.7456333078</v>
      </c>
    </row>
  </sheetData>
  <sheetProtection algorithmName="SHA-512" hashValue="sqzfxRqFjqDeNETaq+SC9iBUp55rO8QNrA1sJkIKCkCSLMy9j8ERTeYnxUD7F/YOo/FfZEv2F2arjp02RSdGiA==" saltValue="oASkLr2KN90nEOt8cx1tnA==" spinCount="100000" sheet="1" objects="1" scenarios="1" insertColumns="0" sort="0" autoFilter="0" pivotTables="0"/>
  <autoFilter ref="A3:X3">
    <sortState ref="A5:X51">
      <sortCondition ref="B3"/>
    </sortState>
  </autoFilter>
  <mergeCells count="13">
    <mergeCell ref="M2:Q2"/>
    <mergeCell ref="S2:W2"/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J2:J3"/>
    <mergeCell ref="K2:K3"/>
  </mergeCells>
  <pageMargins left="0.39" right="0.18" top="0.49" bottom="0.18" header="0.3" footer="0.3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Folgekostenabschätzung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SIEGELE Alexandra</cp:lastModifiedBy>
  <cp:lastPrinted>2023-07-18T04:59:58Z</cp:lastPrinted>
  <dcterms:created xsi:type="dcterms:W3CDTF">2023-07-11T07:48:06Z</dcterms:created>
  <dcterms:modified xsi:type="dcterms:W3CDTF">2024-11-08T09:33:25Z</dcterms:modified>
</cp:coreProperties>
</file>