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bookViews>
    <workbookView xWindow="840" yWindow="225" windowWidth="11295" windowHeight="8325" tabRatio="901"/>
  </bookViews>
  <sheets>
    <sheet name="Nächtigungen-Gemeinden" sheetId="3" r:id="rId1"/>
    <sheet name="Nächtigungen-Bezirke" sheetId="4" r:id="rId2"/>
    <sheet name="Nächtigungen-TVB" sheetId="5" r:id="rId3"/>
    <sheet name="Ankünfte-Gemeinden" sheetId="6" r:id="rId4"/>
    <sheet name="Ankünfte-Bezirke" sheetId="7" r:id="rId5"/>
    <sheet name="Ankünfte-TVB" sheetId="8" r:id="rId6"/>
  </sheets>
  <definedNames>
    <definedName name="an_mon2006" localSheetId="3">'Ankünfte-Gemeinden'!$B$4:$I$281</definedName>
    <definedName name="an_mon2006b" localSheetId="4">'Ankünfte-Bezirke'!$A$5:$G$14</definedName>
    <definedName name="an_mon2006b" localSheetId="5">'Ankünfte-TVB'!$A$5:$G$39</definedName>
    <definedName name="_xlnm.Print_Area" localSheetId="3">'Ankünfte-Gemeinden'!$A$1:$O$281</definedName>
    <definedName name="_xlnm.Print_Area" localSheetId="5">'Ankünfte-TVB'!$A$1:$M$44</definedName>
    <definedName name="_xlnm.Print_Area" localSheetId="0">'Nächtigungen-Gemeinden'!$A$1:$O$281</definedName>
    <definedName name="_xlnm.Print_Titles" localSheetId="4">'Ankünfte-Bezirke'!$1:$4</definedName>
    <definedName name="_xlnm.Print_Titles" localSheetId="3">'Ankünfte-Gemeinden'!$1:$3</definedName>
    <definedName name="_xlnm.Print_Titles" localSheetId="5">'Ankünfte-TVB'!$1:$3</definedName>
    <definedName name="_xlnm.Print_Titles" localSheetId="0">'Nächtigungen-Gemeinden'!$1:$3</definedName>
    <definedName name="ue_mon2006" localSheetId="0">'Nächtigungen-Gemeinden'!$B$4:$I$281</definedName>
    <definedName name="ue_mon2006b" localSheetId="1">'Nächtigungen-Bezirke'!$A$5:$G$14</definedName>
    <definedName name="ue_mon2006b" localSheetId="2">'Nächtigungen-TVB'!$A$5:$G$39</definedName>
  </definedNames>
  <calcPr calcId="162913"/>
</workbook>
</file>

<file path=xl/calcChain.xml><?xml version="1.0" encoding="utf-8"?>
<calcChain xmlns="http://schemas.openxmlformats.org/spreadsheetml/2006/main">
  <c r="T3" i="6" l="1"/>
  <c r="V3" i="6" s="1"/>
  <c r="V4" i="6"/>
  <c r="T3" i="3"/>
  <c r="V3" i="3" s="1"/>
  <c r="B1" i="5" s="1"/>
  <c r="V4" i="3"/>
  <c r="D1" i="6" l="1"/>
  <c r="B1" i="8"/>
  <c r="B1" i="7"/>
  <c r="D1" i="3"/>
  <c r="B1" i="4"/>
</calcChain>
</file>

<file path=xl/connections.xml><?xml version="1.0" encoding="utf-8"?>
<connections xmlns="http://schemas.openxmlformats.org/spreadsheetml/2006/main">
  <connection id="1" name="an-mon2007" type="6" refreshedVersion="6" background="1" saveData="1">
    <textPr sourceFile="I:\FA03\HTML\DATEN\Tourismus\an-mon2025.txt" decimal="," thousands="." qualifier="none">
      <textFields count="8">
        <textField/>
        <textField/>
        <textField/>
        <textField/>
        <textField/>
        <textField/>
        <textField/>
        <textField/>
      </textFields>
    </textPr>
  </connection>
  <connection id="2" name="an-mon2007b" type="6" refreshedVersion="6" background="1" saveData="1">
    <textPr sourceFile="I:\FA03\HTML\DATEN\Tourismus\an-mon2025b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3" name="an-mon2007t" type="6" refreshedVersion="6" background="1" saveData="1">
    <textPr sourceFile="I:\FA03\HTML\DATEN\Tourismus\an-mon2025t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4" name="ue-mon2007" type="6" refreshedVersion="6" background="1" saveData="1">
    <textPr sourceFile="I:\FA03\HTML\DATEN\Tourismus\ue-mon2025.txt" decimal="," thousands="." qualifier="none">
      <textFields count="8">
        <textField/>
        <textField/>
        <textField/>
        <textField/>
        <textField/>
        <textField/>
        <textField/>
        <textField/>
      </textFields>
    </textPr>
  </connection>
  <connection id="5" name="ue-mon2007b" type="6" refreshedVersion="6" background="1" saveData="1">
    <textPr sourceFile="I:\FA03\HTML\DATEN\Tourismus\ue-mon2025b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6" name="ue-mon2007t" type="6" refreshedVersion="6" background="1" saveData="1">
    <textPr sourceFile="I:\FA03\HTML\DATEN\Tourismus\ue-mon2025t.txt" decimal="," thousands="." qualifier="none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<sst xmlns="http://schemas.openxmlformats.org/spreadsheetml/2006/main" count="1282" uniqueCount="350">
  <si>
    <t>Bezirk</t>
  </si>
  <si>
    <t>Gemnr</t>
  </si>
  <si>
    <t>Gemeinde</t>
  </si>
  <si>
    <t>Jänner</t>
  </si>
  <si>
    <t>Februar</t>
  </si>
  <si>
    <t>März</t>
  </si>
  <si>
    <t>April</t>
  </si>
  <si>
    <t xml:space="preserve">Mai </t>
  </si>
  <si>
    <t>Juni</t>
  </si>
  <si>
    <t>Juli</t>
  </si>
  <si>
    <t>August</t>
  </si>
  <si>
    <t>September</t>
  </si>
  <si>
    <t>Oktober</t>
  </si>
  <si>
    <t>November</t>
  </si>
  <si>
    <t>Dezember</t>
  </si>
  <si>
    <t>I</t>
  </si>
  <si>
    <t xml:space="preserve"> Innsbruck             </t>
  </si>
  <si>
    <t>IM</t>
  </si>
  <si>
    <t xml:space="preserve"> Haiming               </t>
  </si>
  <si>
    <t xml:space="preserve"> Imst                  </t>
  </si>
  <si>
    <t xml:space="preserve"> Imsterberg            </t>
  </si>
  <si>
    <t xml:space="preserve"> Jerzens               </t>
  </si>
  <si>
    <t xml:space="preserve"> Karres                </t>
  </si>
  <si>
    <t xml:space="preserve"> Karrösten             </t>
  </si>
  <si>
    <t xml:space="preserve"> Längenfeld            </t>
  </si>
  <si>
    <t xml:space="preserve"> Mieming               </t>
  </si>
  <si>
    <t xml:space="preserve"> Mötz                  </t>
  </si>
  <si>
    <t xml:space="preserve"> Nassereith            </t>
  </si>
  <si>
    <t xml:space="preserve"> Obsteig               </t>
  </si>
  <si>
    <t xml:space="preserve"> Oetz                  </t>
  </si>
  <si>
    <t xml:space="preserve"> Rietz                 </t>
  </si>
  <si>
    <t xml:space="preserve"> Roppen                </t>
  </si>
  <si>
    <t xml:space="preserve"> Sautens               </t>
  </si>
  <si>
    <t xml:space="preserve"> Silz                  </t>
  </si>
  <si>
    <t xml:space="preserve"> Sölden                </t>
  </si>
  <si>
    <t xml:space="preserve"> Stams                 </t>
  </si>
  <si>
    <t xml:space="preserve"> Tarrenz               </t>
  </si>
  <si>
    <t xml:space="preserve"> Umhausen              </t>
  </si>
  <si>
    <t xml:space="preserve"> Wenns                 </t>
  </si>
  <si>
    <t>IL</t>
  </si>
  <si>
    <t xml:space="preserve"> Absam                 </t>
  </si>
  <si>
    <t xml:space="preserve"> Aldrans               </t>
  </si>
  <si>
    <t xml:space="preserve"> Ampass                </t>
  </si>
  <si>
    <t xml:space="preserve"> Axams                 </t>
  </si>
  <si>
    <t xml:space="preserve"> Baumkirchen           </t>
  </si>
  <si>
    <t xml:space="preserve"> Birgitz               </t>
  </si>
  <si>
    <t xml:space="preserve"> Ellbögen              </t>
  </si>
  <si>
    <t xml:space="preserve"> Flaurling             </t>
  </si>
  <si>
    <t xml:space="preserve"> Fritzens              </t>
  </si>
  <si>
    <t xml:space="preserve"> Fulpmes               </t>
  </si>
  <si>
    <t xml:space="preserve"> Gnadenwald            </t>
  </si>
  <si>
    <t xml:space="preserve"> Götzens               </t>
  </si>
  <si>
    <t xml:space="preserve"> Grinzens              </t>
  </si>
  <si>
    <t xml:space="preserve"> Gschnitz              </t>
  </si>
  <si>
    <t xml:space="preserve"> Hatting               </t>
  </si>
  <si>
    <t xml:space="preserve"> Inzing                </t>
  </si>
  <si>
    <t xml:space="preserve"> Kolsass               </t>
  </si>
  <si>
    <t xml:space="preserve"> Kolsassberg           </t>
  </si>
  <si>
    <t xml:space="preserve"> Lans                  </t>
  </si>
  <si>
    <t xml:space="preserve"> Leutasch              </t>
  </si>
  <si>
    <t xml:space="preserve"> Mieders               </t>
  </si>
  <si>
    <t xml:space="preserve"> Mutters               </t>
  </si>
  <si>
    <t xml:space="preserve"> Natters               </t>
  </si>
  <si>
    <t xml:space="preserve"> Navis                 </t>
  </si>
  <si>
    <t xml:space="preserve"> Oberperfuss           </t>
  </si>
  <si>
    <t xml:space="preserve"> Patsch                </t>
  </si>
  <si>
    <t xml:space="preserve"> Pettnau               </t>
  </si>
  <si>
    <t xml:space="preserve"> Pfaffenhofen          </t>
  </si>
  <si>
    <t xml:space="preserve"> Ranggen               </t>
  </si>
  <si>
    <t xml:space="preserve"> Rinn                  </t>
  </si>
  <si>
    <t xml:space="preserve"> Rum                   </t>
  </si>
  <si>
    <t xml:space="preserve"> Scharnitz             </t>
  </si>
  <si>
    <t xml:space="preserve"> Schmirn               </t>
  </si>
  <si>
    <t xml:space="preserve"> Sellrain              </t>
  </si>
  <si>
    <t xml:space="preserve"> Sistrans              </t>
  </si>
  <si>
    <t xml:space="preserve"> Telfs                 </t>
  </si>
  <si>
    <t xml:space="preserve"> Thaur                 </t>
  </si>
  <si>
    <t xml:space="preserve"> Trins                 </t>
  </si>
  <si>
    <t xml:space="preserve"> Tulfes                </t>
  </si>
  <si>
    <t xml:space="preserve"> Unterperfuss          </t>
  </si>
  <si>
    <t xml:space="preserve"> Vals                  </t>
  </si>
  <si>
    <t xml:space="preserve"> Völs                  </t>
  </si>
  <si>
    <t xml:space="preserve"> Volders               </t>
  </si>
  <si>
    <t xml:space="preserve"> Wattenberg            </t>
  </si>
  <si>
    <t xml:space="preserve"> Wattens               </t>
  </si>
  <si>
    <t xml:space="preserve"> Wildermieming         </t>
  </si>
  <si>
    <t xml:space="preserve"> Zirl                  </t>
  </si>
  <si>
    <t>KB</t>
  </si>
  <si>
    <t xml:space="preserve"> Fieberbrunn           </t>
  </si>
  <si>
    <t xml:space="preserve"> Hochfilzen            </t>
  </si>
  <si>
    <t xml:space="preserve"> Itter                 </t>
  </si>
  <si>
    <t xml:space="preserve"> Jochberg              </t>
  </si>
  <si>
    <t xml:space="preserve"> Kitzbühel             </t>
  </si>
  <si>
    <t xml:space="preserve"> Kössen                </t>
  </si>
  <si>
    <t xml:space="preserve"> Schwendt              </t>
  </si>
  <si>
    <t xml:space="preserve"> Waidring              </t>
  </si>
  <si>
    <t xml:space="preserve"> Westendorf            </t>
  </si>
  <si>
    <t>KU</t>
  </si>
  <si>
    <t xml:space="preserve"> Alpbach               </t>
  </si>
  <si>
    <t xml:space="preserve"> Angath                </t>
  </si>
  <si>
    <t xml:space="preserve"> Bad Häring            </t>
  </si>
  <si>
    <t xml:space="preserve"> Brandenberg           </t>
  </si>
  <si>
    <t xml:space="preserve"> Brixlegg              </t>
  </si>
  <si>
    <t xml:space="preserve"> Ebbs                  </t>
  </si>
  <si>
    <t xml:space="preserve"> Ellmau                </t>
  </si>
  <si>
    <t xml:space="preserve"> Erl                   </t>
  </si>
  <si>
    <t xml:space="preserve"> Kirchbichl            </t>
  </si>
  <si>
    <t xml:space="preserve"> Kramsach              </t>
  </si>
  <si>
    <t xml:space="preserve"> Kufstein              </t>
  </si>
  <si>
    <t xml:space="preserve"> Kundl                 </t>
  </si>
  <si>
    <t xml:space="preserve"> Langkampfen           </t>
  </si>
  <si>
    <t xml:space="preserve"> Mariastein            </t>
  </si>
  <si>
    <t xml:space="preserve"> Münster               </t>
  </si>
  <si>
    <t xml:space="preserve"> Niederndorf           </t>
  </si>
  <si>
    <t xml:space="preserve"> Niederndorferberg     </t>
  </si>
  <si>
    <t xml:space="preserve"> Radfeld               </t>
  </si>
  <si>
    <t xml:space="preserve"> Rattenberg            </t>
  </si>
  <si>
    <t xml:space="preserve"> Rettenschöss          </t>
  </si>
  <si>
    <t xml:space="preserve"> Schwoich              </t>
  </si>
  <si>
    <t xml:space="preserve"> Söll                  </t>
  </si>
  <si>
    <t xml:space="preserve"> Thiersee              </t>
  </si>
  <si>
    <t xml:space="preserve"> Angerberg             </t>
  </si>
  <si>
    <t xml:space="preserve"> Walchsee              </t>
  </si>
  <si>
    <t xml:space="preserve"> Wildschönau           </t>
  </si>
  <si>
    <t xml:space="preserve"> Wörgl                 </t>
  </si>
  <si>
    <t>LA</t>
  </si>
  <si>
    <t xml:space="preserve"> Faggen                </t>
  </si>
  <si>
    <t xml:space="preserve"> Fendels               </t>
  </si>
  <si>
    <t xml:space="preserve"> Fiss                  </t>
  </si>
  <si>
    <t xml:space="preserve"> Fließ                 </t>
  </si>
  <si>
    <t xml:space="preserve"> Flirsch               </t>
  </si>
  <si>
    <t xml:space="preserve"> Galtür                </t>
  </si>
  <si>
    <t xml:space="preserve"> Grins                 </t>
  </si>
  <si>
    <t xml:space="preserve"> Ischgl                </t>
  </si>
  <si>
    <t xml:space="preserve"> Kappl                 </t>
  </si>
  <si>
    <t xml:space="preserve"> Kaunerberg            </t>
  </si>
  <si>
    <t xml:space="preserve"> Kaunertal             </t>
  </si>
  <si>
    <t xml:space="preserve"> Kauns                 </t>
  </si>
  <si>
    <t xml:space="preserve"> Ladis                 </t>
  </si>
  <si>
    <t xml:space="preserve"> Landeck               </t>
  </si>
  <si>
    <t xml:space="preserve"> Nauders               </t>
  </si>
  <si>
    <t xml:space="preserve"> Pfunds                </t>
  </si>
  <si>
    <t xml:space="preserve"> Pians                 </t>
  </si>
  <si>
    <t xml:space="preserve"> Prutz                 </t>
  </si>
  <si>
    <t xml:space="preserve"> Schönwies             </t>
  </si>
  <si>
    <t xml:space="preserve"> See                   </t>
  </si>
  <si>
    <t xml:space="preserve"> Serfaus               </t>
  </si>
  <si>
    <t xml:space="preserve"> Spiss                 </t>
  </si>
  <si>
    <t xml:space="preserve"> Strengen              </t>
  </si>
  <si>
    <t xml:space="preserve"> Tobadill              </t>
  </si>
  <si>
    <t xml:space="preserve"> Tösens                </t>
  </si>
  <si>
    <t xml:space="preserve"> Zams                  </t>
  </si>
  <si>
    <t>LZ</t>
  </si>
  <si>
    <t xml:space="preserve"> Abfaltersbach         </t>
  </si>
  <si>
    <t xml:space="preserve"> Ainet                 </t>
  </si>
  <si>
    <t xml:space="preserve"> Amlach                </t>
  </si>
  <si>
    <t xml:space="preserve"> Anras                 </t>
  </si>
  <si>
    <t xml:space="preserve"> Assling               </t>
  </si>
  <si>
    <t xml:space="preserve"> Außervillgraten       </t>
  </si>
  <si>
    <t xml:space="preserve"> Dölsach               </t>
  </si>
  <si>
    <t xml:space="preserve"> Gaimberg              </t>
  </si>
  <si>
    <t xml:space="preserve"> Innervillgraten       </t>
  </si>
  <si>
    <t xml:space="preserve"> Iselsberg-Stronach    </t>
  </si>
  <si>
    <t xml:space="preserve"> Kartitsch             </t>
  </si>
  <si>
    <t xml:space="preserve"> Lavant                </t>
  </si>
  <si>
    <t xml:space="preserve"> Leisach               </t>
  </si>
  <si>
    <t xml:space="preserve"> Lienz                 </t>
  </si>
  <si>
    <t xml:space="preserve"> Nikolsdorf            </t>
  </si>
  <si>
    <t xml:space="preserve"> Nußdorf-Debant        </t>
  </si>
  <si>
    <t xml:space="preserve"> Oberlienz             </t>
  </si>
  <si>
    <t xml:space="preserve"> Obertilliach          </t>
  </si>
  <si>
    <t xml:space="preserve"> Heinfels              </t>
  </si>
  <si>
    <t xml:space="preserve"> Schlaiten             </t>
  </si>
  <si>
    <t xml:space="preserve"> Sillian               </t>
  </si>
  <si>
    <t xml:space="preserve"> Strassen              </t>
  </si>
  <si>
    <t xml:space="preserve"> Thurn                 </t>
  </si>
  <si>
    <t xml:space="preserve"> Tristach              </t>
  </si>
  <si>
    <t xml:space="preserve"> Untertilliach         </t>
  </si>
  <si>
    <t xml:space="preserve"> Virgen                </t>
  </si>
  <si>
    <t>RE</t>
  </si>
  <si>
    <t xml:space="preserve"> Bach                  </t>
  </si>
  <si>
    <t xml:space="preserve"> Berwang               </t>
  </si>
  <si>
    <t xml:space="preserve"> Biberwier             </t>
  </si>
  <si>
    <t xml:space="preserve"> Bichlbach             </t>
  </si>
  <si>
    <t xml:space="preserve"> Breitenwang           </t>
  </si>
  <si>
    <t xml:space="preserve"> Ehenbichl             </t>
  </si>
  <si>
    <t xml:space="preserve"> Ehrwald               </t>
  </si>
  <si>
    <t xml:space="preserve"> Elbigenalp            </t>
  </si>
  <si>
    <t xml:space="preserve"> Elmen                 </t>
  </si>
  <si>
    <t xml:space="preserve"> Forchach              </t>
  </si>
  <si>
    <t xml:space="preserve"> Grän                  </t>
  </si>
  <si>
    <t xml:space="preserve"> Gramais               </t>
  </si>
  <si>
    <t xml:space="preserve"> Häselgehr             </t>
  </si>
  <si>
    <t xml:space="preserve"> Heiterwang            </t>
  </si>
  <si>
    <t xml:space="preserve"> Hinterhornbach        </t>
  </si>
  <si>
    <t xml:space="preserve"> Höfen                 </t>
  </si>
  <si>
    <t xml:space="preserve"> Holzgau               </t>
  </si>
  <si>
    <t xml:space="preserve"> Jungholz              </t>
  </si>
  <si>
    <t xml:space="preserve"> Kaisers               </t>
  </si>
  <si>
    <t xml:space="preserve"> Lechaschau            </t>
  </si>
  <si>
    <t xml:space="preserve"> Lermoos               </t>
  </si>
  <si>
    <t xml:space="preserve"> Musau                 </t>
  </si>
  <si>
    <t xml:space="preserve"> Namlos                </t>
  </si>
  <si>
    <t xml:space="preserve"> Nesselwängle          </t>
  </si>
  <si>
    <t xml:space="preserve"> Pfafflar              </t>
  </si>
  <si>
    <t xml:space="preserve"> Pflach                </t>
  </si>
  <si>
    <t xml:space="preserve"> Pinswang              </t>
  </si>
  <si>
    <t xml:space="preserve"> Reutte                </t>
  </si>
  <si>
    <t xml:space="preserve"> Schattwald            </t>
  </si>
  <si>
    <t xml:space="preserve"> Stanzach              </t>
  </si>
  <si>
    <t xml:space="preserve"> Steeg                 </t>
  </si>
  <si>
    <t xml:space="preserve"> Tannheim              </t>
  </si>
  <si>
    <t xml:space="preserve"> Vils                  </t>
  </si>
  <si>
    <t xml:space="preserve"> Vorderhornbach        </t>
  </si>
  <si>
    <t xml:space="preserve"> Wängle                </t>
  </si>
  <si>
    <t xml:space="preserve"> Zöblen                </t>
  </si>
  <si>
    <t>SZ</t>
  </si>
  <si>
    <t xml:space="preserve"> Achenkirch            </t>
  </si>
  <si>
    <t xml:space="preserve"> Brandberg             </t>
  </si>
  <si>
    <t xml:space="preserve"> Finkenberg            </t>
  </si>
  <si>
    <t xml:space="preserve"> Fügen                 </t>
  </si>
  <si>
    <t xml:space="preserve"> Fügenberg             </t>
  </si>
  <si>
    <t xml:space="preserve"> Gallzein              </t>
  </si>
  <si>
    <t xml:space="preserve"> Gerlos                </t>
  </si>
  <si>
    <t xml:space="preserve"> Gerlosberg            </t>
  </si>
  <si>
    <t xml:space="preserve"> Hainzenberg           </t>
  </si>
  <si>
    <t xml:space="preserve"> Hippach               </t>
  </si>
  <si>
    <t xml:space="preserve"> Jenbach               </t>
  </si>
  <si>
    <t xml:space="preserve"> Kaltenbach            </t>
  </si>
  <si>
    <t xml:space="preserve"> Mayrhofen             </t>
  </si>
  <si>
    <t xml:space="preserve"> Pill                  </t>
  </si>
  <si>
    <t xml:space="preserve"> Rohrberg              </t>
  </si>
  <si>
    <t xml:space="preserve"> Schlitters            </t>
  </si>
  <si>
    <t xml:space="preserve"> Schwaz                </t>
  </si>
  <si>
    <t xml:space="preserve"> Schwendau             </t>
  </si>
  <si>
    <t xml:space="preserve"> Stans                 </t>
  </si>
  <si>
    <t xml:space="preserve"> Stumm                 </t>
  </si>
  <si>
    <t xml:space="preserve"> Stummerberg           </t>
  </si>
  <si>
    <t xml:space="preserve"> Terfens               </t>
  </si>
  <si>
    <t xml:space="preserve"> Tux                   </t>
  </si>
  <si>
    <t xml:space="preserve"> Uderns                </t>
  </si>
  <si>
    <t xml:space="preserve"> Vomp                  </t>
  </si>
  <si>
    <t xml:space="preserve"> Weer                  </t>
  </si>
  <si>
    <t xml:space="preserve"> Weerberg              </t>
  </si>
  <si>
    <t xml:space="preserve"> Wiesing               </t>
  </si>
  <si>
    <t xml:space="preserve"> Zellberg              </t>
  </si>
  <si>
    <t>Bez</t>
  </si>
  <si>
    <t xml:space="preserve">TIROL                </t>
  </si>
  <si>
    <t xml:space="preserve">INNSBRUCK-STADT      </t>
  </si>
  <si>
    <t xml:space="preserve">IMST                 </t>
  </si>
  <si>
    <t xml:space="preserve">INNSBRUCK-LAND       </t>
  </si>
  <si>
    <t xml:space="preserve">KITZBÜHEL            </t>
  </si>
  <si>
    <t xml:space="preserve">KUFSTEIN             </t>
  </si>
  <si>
    <t xml:space="preserve">LANDECK              </t>
  </si>
  <si>
    <t xml:space="preserve">LIENZ                </t>
  </si>
  <si>
    <t xml:space="preserve">REUTTE               </t>
  </si>
  <si>
    <t xml:space="preserve">SCHWAZ               </t>
  </si>
  <si>
    <t>ue-mon</t>
  </si>
  <si>
    <t>Tourismusverband</t>
  </si>
  <si>
    <t>an-mon</t>
  </si>
  <si>
    <t xml:space="preserve"> Arzl im Pitztal       </t>
  </si>
  <si>
    <t xml:space="preserve"> Mils bei Imst         </t>
  </si>
  <si>
    <t xml:space="preserve"> Gries am Brenner      </t>
  </si>
  <si>
    <t xml:space="preserve"> Gries im Sellrain     </t>
  </si>
  <si>
    <t xml:space="preserve"> Kematen in Tirol      </t>
  </si>
  <si>
    <t xml:space="preserve"> Mils                  </t>
  </si>
  <si>
    <t xml:space="preserve"> Neustift im Stubaital </t>
  </si>
  <si>
    <t xml:space="preserve"> Oberhofen im Inntal   </t>
  </si>
  <si>
    <t xml:space="preserve"> Obernberg am Brenner  </t>
  </si>
  <si>
    <t xml:space="preserve"> Polling in Tirol      </t>
  </si>
  <si>
    <t xml:space="preserve"> Reith bei Seefeld     </t>
  </si>
  <si>
    <t xml:space="preserve"> Seefeld in Tirol      </t>
  </si>
  <si>
    <t xml:space="preserve"> Hall in Tirol         </t>
  </si>
  <si>
    <t xml:space="preserve"> Telfes im Stubai      </t>
  </si>
  <si>
    <t xml:space="preserve"> Aurach bei Kitzbühel  </t>
  </si>
  <si>
    <t xml:space="preserve"> Brixen im Thale       </t>
  </si>
  <si>
    <t xml:space="preserve"> Kirchberg in Tirol    </t>
  </si>
  <si>
    <t xml:space="preserve"> Kirchdorf in Tirol    </t>
  </si>
  <si>
    <t xml:space="preserve"> Oberndorf in Tirol    </t>
  </si>
  <si>
    <t xml:space="preserve"> Reith bei Kitzbühel   </t>
  </si>
  <si>
    <t xml:space="preserve"> Breitenbach am Inn    </t>
  </si>
  <si>
    <t xml:space="preserve"> Reith im Alpbachtal   </t>
  </si>
  <si>
    <t xml:space="preserve"> Pettneu am Arlberg    </t>
  </si>
  <si>
    <t xml:space="preserve"> Ried im Oberinntal    </t>
  </si>
  <si>
    <t xml:space="preserve"> Stanz bei Landeck     </t>
  </si>
  <si>
    <t xml:space="preserve"> Kals am Großglockner  </t>
  </si>
  <si>
    <t xml:space="preserve"> Matrei in Osttirol    </t>
  </si>
  <si>
    <t xml:space="preserve"> Weißenbach am Lech    </t>
  </si>
  <si>
    <t xml:space="preserve"> Aschau im Zillertal   </t>
  </si>
  <si>
    <t xml:space="preserve"> Bruck am Ziller       </t>
  </si>
  <si>
    <t xml:space="preserve"> Eben am Achensee      </t>
  </si>
  <si>
    <t xml:space="preserve"> Hart im Zillertal     </t>
  </si>
  <si>
    <t xml:space="preserve"> Ramsau im Zillertal   </t>
  </si>
  <si>
    <t xml:space="preserve"> Ried im Zillertal     </t>
  </si>
  <si>
    <t xml:space="preserve"> Steinberg am Rofan    </t>
  </si>
  <si>
    <t xml:space="preserve"> Strass im Zillertal   </t>
  </si>
  <si>
    <t xml:space="preserve"> Zell am Ziller        </t>
  </si>
  <si>
    <t xml:space="preserve"> St. Leonhard im Pitzta</t>
  </si>
  <si>
    <t xml:space="preserve"> St. Sigmund im Sellrai</t>
  </si>
  <si>
    <t xml:space="preserve"> Schönberg im Stubaital</t>
  </si>
  <si>
    <t xml:space="preserve"> Steinach am Brenner   </t>
  </si>
  <si>
    <t xml:space="preserve"> Matrei am Brenner     </t>
  </si>
  <si>
    <t xml:space="preserve"> Going am Wilden Kaiser</t>
  </si>
  <si>
    <t xml:space="preserve"> Hopfgarten im Brixenta</t>
  </si>
  <si>
    <t xml:space="preserve"> St. Jakob in Haus     </t>
  </si>
  <si>
    <t xml:space="preserve"> St. Johann in Tirol   </t>
  </si>
  <si>
    <t xml:space="preserve"> St. Ulrich am Pillerse</t>
  </si>
  <si>
    <t xml:space="preserve"> Scheffau am Wilden Kai</t>
  </si>
  <si>
    <t xml:space="preserve"> St. Anton am Arlberg  </t>
  </si>
  <si>
    <t xml:space="preserve"> Hopfgarten in Deferegg</t>
  </si>
  <si>
    <t xml:space="preserve"> Prägraten am Großvened</t>
  </si>
  <si>
    <t xml:space="preserve"> St. Jakob in Deferegge</t>
  </si>
  <si>
    <t xml:space="preserve"> St. Johann im Walde   </t>
  </si>
  <si>
    <t xml:space="preserve"> St. Veit in Defereggen</t>
  </si>
  <si>
    <t xml:space="preserve"> Buch in Tirol         </t>
  </si>
  <si>
    <t xml:space="preserve">TIROL                           </t>
  </si>
  <si>
    <t xml:space="preserve">Ötztal Tourismus                </t>
  </si>
  <si>
    <t xml:space="preserve">Paznaun - Ischgl                </t>
  </si>
  <si>
    <t>Innsbruck und seine Feriendörfer</t>
  </si>
  <si>
    <t xml:space="preserve">Serfaus-Fiss-Ladis              </t>
  </si>
  <si>
    <t xml:space="preserve">Erste Ferienregion im Zillertal </t>
  </si>
  <si>
    <t xml:space="preserve">Mayrhofen                       </t>
  </si>
  <si>
    <t xml:space="preserve">St. Anton am Arlberg            </t>
  </si>
  <si>
    <t xml:space="preserve">Seefeld - Tirols Hochplateau    </t>
  </si>
  <si>
    <t xml:space="preserve">Wilder Kaiser                   </t>
  </si>
  <si>
    <t xml:space="preserve">Stubai Tirol                    </t>
  </si>
  <si>
    <t xml:space="preserve">Osttirol                        </t>
  </si>
  <si>
    <t xml:space="preserve">Tiroler Zugspitz Arena          </t>
  </si>
  <si>
    <t xml:space="preserve">Zell-Gerlos, Zillertal Arena    </t>
  </si>
  <si>
    <t xml:space="preserve">Kitzbüheler Alpen-Brixental     </t>
  </si>
  <si>
    <t xml:space="preserve">Tiroler Oberland                </t>
  </si>
  <si>
    <t xml:space="preserve">Tux - Finkenberg                </t>
  </si>
  <si>
    <t xml:space="preserve">Achensee                        </t>
  </si>
  <si>
    <t xml:space="preserve">Pitztal                         </t>
  </si>
  <si>
    <t xml:space="preserve">Pillerseetal                    </t>
  </si>
  <si>
    <t xml:space="preserve">Kitzbühel Tourismus             </t>
  </si>
  <si>
    <t xml:space="preserve">Tannheimer Tal                  </t>
  </si>
  <si>
    <t xml:space="preserve">Alpbachtal und Tiroler Seenland </t>
  </si>
  <si>
    <t>Kitzbüheler Alpen, St.Johann,...</t>
  </si>
  <si>
    <t xml:space="preserve">Wildschönau                     </t>
  </si>
  <si>
    <t xml:space="preserve">Kaiserwinkl                     </t>
  </si>
  <si>
    <t xml:space="preserve">Kufsteinerland                  </t>
  </si>
  <si>
    <t xml:space="preserve">Ferienregion Hohe Salve         </t>
  </si>
  <si>
    <t xml:space="preserve">Lechtal                         </t>
  </si>
  <si>
    <t xml:space="preserve">Silberregion Karwendel          </t>
  </si>
  <si>
    <t xml:space="preserve">Imst Tourismus                  </t>
  </si>
  <si>
    <t xml:space="preserve">Naturparkregion Reutte          </t>
  </si>
  <si>
    <t xml:space="preserve">Wipptal                         </t>
  </si>
  <si>
    <t xml:space="preserve">Region Hall- Wattens            </t>
  </si>
  <si>
    <t xml:space="preserve">Tirol West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</si>
</sst>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00"/>
  </numFmts>
  <fonts count="7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sz val="10"/>
      <name val="Arial"/>
      <family val="2"/>
    </font>
    <font>
      <sz val="8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 applyAlignment="1"/>
    <xf numFmtId="0" fontId="1" fillId="0" borderId="1" xfId="0" applyFont="1" applyBorder="1" applyAlignment="1">
      <alignment horizontal="centerContinuous"/>
    </xf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0" fontId="5" fillId="0" borderId="0" xfId="0" applyFont="1"/>
    <xf numFmtId="3" fontId="2" fillId="0" borderId="0" xfId="0" applyNumberFormat="1" applyFont="1"/>
    <xf numFmtId="14" fontId="2" fillId="0" borderId="0" xfId="0" applyNumberFormat="1" applyFont="1" applyBorder="1"/>
    <xf numFmtId="22" fontId="3" fillId="0" borderId="0" xfId="0" applyNumberFormat="1" applyFont="1"/>
    <xf numFmtId="0" fontId="3" fillId="0" borderId="0" xfId="0" quotePrefix="1" applyFont="1"/>
    <xf numFmtId="164" fontId="2" fillId="0" borderId="0" xfId="0" applyNumberFormat="1" applyFont="1"/>
    <xf numFmtId="0" fontId="6" fillId="0" borderId="4" xfId="0" applyFont="1" applyBorder="1"/>
    <xf numFmtId="0" fontId="3" fillId="0" borderId="5" xfId="0" applyFont="1" applyBorder="1"/>
    <xf numFmtId="3" fontId="3" fillId="0" borderId="4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ue-mon2006" growShrinkType="overwriteClear" adjustColumnWidth="0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ue-mon2006b" growShrinkType="overwriteClear" adjustColumnWidth="0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ue-mon2006b" growShrinkType="overwriteClear" adjustColumnWidth="0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n-mon2006" growShrinkType="overwriteClear" adjustColumnWidth="0" connectionId="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n-mon2006b" growShrinkType="overwriteClear" adjustColumnWidth="0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n-mon2006b" growShrinkType="overwriteClear" adjustColumnWidth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296"/>
  <sheetViews>
    <sheetView tabSelected="1" workbookViewId="0">
      <selection activeCell="D6" sqref="D6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4" bestFit="1" customWidth="1"/>
    <col min="4" max="11" width="9" style="3" customWidth="1"/>
    <col min="12" max="12" width="9.85546875" style="3" bestFit="1" customWidth="1"/>
    <col min="13" max="15" width="9" style="3" customWidth="1"/>
    <col min="16" max="18" width="11.42578125" style="3"/>
    <col min="19" max="19" width="10" style="3" customWidth="1"/>
    <col min="20" max="20" width="5.140625" style="3" hidden="1" customWidth="1"/>
    <col min="21" max="21" width="7.7109375" style="3" hidden="1" customWidth="1"/>
    <col min="22" max="22" width="11.42578125" style="3" hidden="1" customWidth="1"/>
    <col min="23" max="16384" width="11.42578125" style="3"/>
  </cols>
  <sheetData>
    <row r="1" spans="1:22" s="1" customFormat="1" ht="12.75">
      <c r="B1" s="5"/>
      <c r="C1" s="6"/>
      <c r="D1" s="25" t="str">
        <f ca="1">"Nächtigungen nach Monaten im Kalenderjahr " &amp;B4 &amp; V3</f>
        <v>Nächtigungen nach Monaten im Kalenderjahr 2025 (vorläufige Werte)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S1" s="16"/>
      <c r="T1" s="2"/>
      <c r="U1" s="16"/>
      <c r="V1" s="16"/>
    </row>
    <row r="2" spans="1:22" s="2" customFormat="1" ht="11.25" customHeight="1">
      <c r="C2" s="7"/>
      <c r="T2" s="21"/>
    </row>
    <row r="3" spans="1:22" s="13" customFormat="1" ht="11.25" customHeight="1">
      <c r="A3" s="9" t="s">
        <v>246</v>
      </c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2"/>
      <c r="S3" s="18"/>
      <c r="T3" s="13">
        <f ca="1">YEAR(TODAY())</f>
        <v>2025</v>
      </c>
      <c r="V3" s="13" t="str">
        <f ca="1">IF(B4=T3," (vorläufige Werte)","")</f>
        <v xml:space="preserve"> (vorläufige Werte)</v>
      </c>
    </row>
    <row r="4" spans="1:22" ht="11.25" customHeight="1">
      <c r="B4" s="22">
        <v>2025</v>
      </c>
      <c r="C4" s="23"/>
      <c r="D4" s="24"/>
      <c r="E4" s="24"/>
      <c r="F4" s="24"/>
      <c r="G4" s="24"/>
      <c r="H4" s="24"/>
      <c r="I4" s="24"/>
      <c r="J4"/>
      <c r="K4"/>
      <c r="L4"/>
      <c r="M4"/>
      <c r="N4"/>
      <c r="O4"/>
      <c r="P4"/>
      <c r="Q4"/>
      <c r="R4"/>
      <c r="S4"/>
      <c r="T4" s="16"/>
      <c r="U4" s="16" t="s">
        <v>257</v>
      </c>
      <c r="V4" s="16" t="str">
        <f>CONCATENATE(U4,B4)</f>
        <v>ue-mon2025</v>
      </c>
    </row>
    <row r="5" spans="1:22" ht="11.25" customHeight="1">
      <c r="A5" s="3" t="s">
        <v>15</v>
      </c>
      <c r="B5" s="3">
        <v>70101</v>
      </c>
      <c r="C5" s="8" t="s">
        <v>16</v>
      </c>
      <c r="D5" s="4">
        <v>137779</v>
      </c>
      <c r="E5" s="4">
        <v>138507</v>
      </c>
      <c r="F5" s="4">
        <v>127089</v>
      </c>
      <c r="G5" s="4">
        <v>147616</v>
      </c>
      <c r="H5" s="4">
        <v>162090</v>
      </c>
      <c r="I5" s="4"/>
      <c r="J5"/>
      <c r="K5"/>
      <c r="L5"/>
      <c r="M5"/>
      <c r="N5" s="4"/>
      <c r="O5" s="4"/>
      <c r="P5"/>
      <c r="Q5"/>
      <c r="R5"/>
      <c r="S5"/>
      <c r="T5" s="2"/>
      <c r="U5" s="19"/>
    </row>
    <row r="6" spans="1:22" ht="11.25" customHeight="1">
      <c r="A6" s="3" t="s">
        <v>17</v>
      </c>
      <c r="B6" s="3">
        <v>70201</v>
      </c>
      <c r="C6" s="8" t="s">
        <v>260</v>
      </c>
      <c r="D6" s="4">
        <v>17002</v>
      </c>
      <c r="E6" s="4">
        <v>18882</v>
      </c>
      <c r="F6" s="4">
        <v>11659</v>
      </c>
      <c r="G6" s="4">
        <v>7314</v>
      </c>
      <c r="H6" s="4">
        <v>3529</v>
      </c>
      <c r="I6" s="4"/>
      <c r="J6"/>
      <c r="K6"/>
      <c r="L6"/>
      <c r="M6"/>
      <c r="N6" s="4"/>
      <c r="O6" s="4"/>
      <c r="P6"/>
      <c r="Q6"/>
      <c r="R6"/>
      <c r="S6"/>
      <c r="T6" s="20"/>
    </row>
    <row r="7" spans="1:22" ht="11.25" customHeight="1">
      <c r="A7" s="3" t="s">
        <v>17</v>
      </c>
      <c r="B7" s="3">
        <v>70202</v>
      </c>
      <c r="C7" s="8" t="s">
        <v>18</v>
      </c>
      <c r="D7" s="4">
        <v>16860</v>
      </c>
      <c r="E7" s="4">
        <v>19208</v>
      </c>
      <c r="F7" s="4">
        <v>14615</v>
      </c>
      <c r="G7" s="4">
        <v>7115</v>
      </c>
      <c r="H7" s="4">
        <v>6490</v>
      </c>
      <c r="I7" s="4"/>
      <c r="J7"/>
      <c r="K7"/>
      <c r="L7"/>
      <c r="M7"/>
      <c r="N7" s="4"/>
      <c r="O7" s="4"/>
      <c r="P7"/>
      <c r="Q7"/>
      <c r="R7"/>
      <c r="S7"/>
    </row>
    <row r="8" spans="1:22" ht="11.25" customHeight="1">
      <c r="A8" s="3" t="s">
        <v>17</v>
      </c>
      <c r="B8" s="3">
        <v>70203</v>
      </c>
      <c r="C8" s="8" t="s">
        <v>19</v>
      </c>
      <c r="D8" s="4">
        <v>18431</v>
      </c>
      <c r="E8" s="4">
        <v>18612</v>
      </c>
      <c r="F8" s="4">
        <v>14411</v>
      </c>
      <c r="G8" s="4">
        <v>10116</v>
      </c>
      <c r="H8" s="4">
        <v>14580</v>
      </c>
      <c r="I8" s="4"/>
      <c r="J8"/>
      <c r="K8"/>
      <c r="L8"/>
      <c r="M8"/>
      <c r="N8" s="4"/>
      <c r="O8" s="4"/>
      <c r="P8"/>
      <c r="Q8"/>
      <c r="R8"/>
      <c r="S8"/>
    </row>
    <row r="9" spans="1:22" ht="11.25" customHeight="1">
      <c r="A9" s="3" t="s">
        <v>17</v>
      </c>
      <c r="B9" s="3">
        <v>70204</v>
      </c>
      <c r="C9" s="8" t="s">
        <v>20</v>
      </c>
      <c r="D9" s="4">
        <v>1242</v>
      </c>
      <c r="E9" s="4">
        <v>1558</v>
      </c>
      <c r="F9" s="4">
        <v>1201</v>
      </c>
      <c r="G9" s="4">
        <v>542</v>
      </c>
      <c r="H9" s="4">
        <v>659</v>
      </c>
      <c r="I9" s="4"/>
      <c r="J9"/>
      <c r="K9"/>
      <c r="L9"/>
      <c r="M9"/>
      <c r="N9" s="4"/>
      <c r="O9" s="4"/>
      <c r="P9"/>
      <c r="Q9"/>
      <c r="R9"/>
      <c r="S9"/>
    </row>
    <row r="10" spans="1:22" ht="11.25" customHeight="1">
      <c r="A10" s="3" t="s">
        <v>17</v>
      </c>
      <c r="B10" s="3">
        <v>70205</v>
      </c>
      <c r="C10" s="8" t="s">
        <v>21</v>
      </c>
      <c r="D10" s="4">
        <v>35760</v>
      </c>
      <c r="E10" s="4">
        <v>37212</v>
      </c>
      <c r="F10" s="4">
        <v>32035</v>
      </c>
      <c r="G10" s="4">
        <v>17860</v>
      </c>
      <c r="H10" s="4">
        <v>1546</v>
      </c>
      <c r="I10" s="4"/>
      <c r="J10"/>
      <c r="K10"/>
      <c r="L10"/>
      <c r="M10"/>
      <c r="N10" s="4"/>
      <c r="O10" s="4"/>
      <c r="P10"/>
      <c r="Q10"/>
      <c r="R10"/>
      <c r="S10"/>
    </row>
    <row r="11" spans="1:22" ht="11.25" customHeight="1">
      <c r="A11" s="3" t="s">
        <v>17</v>
      </c>
      <c r="B11" s="3">
        <v>70206</v>
      </c>
      <c r="C11" s="8" t="s">
        <v>22</v>
      </c>
      <c r="D11" s="4">
        <v>641</v>
      </c>
      <c r="E11" s="4">
        <v>800</v>
      </c>
      <c r="F11" s="4">
        <v>534</v>
      </c>
      <c r="G11" s="4">
        <v>277</v>
      </c>
      <c r="H11" s="4">
        <v>330</v>
      </c>
      <c r="I11" s="4"/>
      <c r="J11"/>
      <c r="K11"/>
      <c r="L11"/>
      <c r="M11"/>
      <c r="N11" s="4"/>
      <c r="O11" s="4"/>
      <c r="P11"/>
      <c r="Q11"/>
      <c r="R11"/>
      <c r="S11"/>
    </row>
    <row r="12" spans="1:22" ht="11.25" customHeight="1">
      <c r="A12" s="3" t="s">
        <v>17</v>
      </c>
      <c r="B12" s="3">
        <v>70207</v>
      </c>
      <c r="C12" s="8" t="s">
        <v>23</v>
      </c>
      <c r="D12" s="4">
        <v>3790</v>
      </c>
      <c r="E12" s="4">
        <v>3725</v>
      </c>
      <c r="F12" s="4">
        <v>3099</v>
      </c>
      <c r="G12" s="4">
        <v>1260</v>
      </c>
      <c r="H12" s="4">
        <v>3010</v>
      </c>
      <c r="I12" s="4"/>
      <c r="J12"/>
      <c r="K12"/>
      <c r="L12"/>
      <c r="M12"/>
      <c r="N12" s="4"/>
      <c r="O12" s="4"/>
      <c r="P12"/>
      <c r="Q12"/>
      <c r="R12"/>
      <c r="S12"/>
    </row>
    <row r="13" spans="1:22" ht="11.25" customHeight="1">
      <c r="A13" s="3" t="s">
        <v>17</v>
      </c>
      <c r="B13" s="3">
        <v>70208</v>
      </c>
      <c r="C13" s="8" t="s">
        <v>24</v>
      </c>
      <c r="D13" s="4">
        <v>94996</v>
      </c>
      <c r="E13" s="4">
        <v>109014</v>
      </c>
      <c r="F13" s="4">
        <v>88144</v>
      </c>
      <c r="G13" s="4">
        <v>50491</v>
      </c>
      <c r="H13" s="4">
        <v>19891</v>
      </c>
      <c r="I13" s="4"/>
      <c r="J13"/>
      <c r="K13"/>
      <c r="L13"/>
      <c r="M13"/>
      <c r="N13" s="4"/>
      <c r="O13" s="4"/>
      <c r="P13"/>
      <c r="Q13"/>
      <c r="R13"/>
      <c r="S13"/>
    </row>
    <row r="14" spans="1:22" ht="11.25" customHeight="1">
      <c r="A14" s="3" t="s">
        <v>17</v>
      </c>
      <c r="B14" s="3">
        <v>70209</v>
      </c>
      <c r="C14" s="8" t="s">
        <v>25</v>
      </c>
      <c r="D14" s="4">
        <v>11049</v>
      </c>
      <c r="E14" s="4">
        <v>11520</v>
      </c>
      <c r="F14" s="4">
        <v>10928</v>
      </c>
      <c r="G14" s="4">
        <v>13281</v>
      </c>
      <c r="H14" s="4">
        <v>11249</v>
      </c>
      <c r="I14" s="4"/>
      <c r="J14"/>
      <c r="K14"/>
      <c r="L14"/>
      <c r="M14"/>
      <c r="N14" s="4"/>
      <c r="O14" s="4"/>
      <c r="P14"/>
      <c r="Q14"/>
      <c r="R14"/>
      <c r="S14"/>
    </row>
    <row r="15" spans="1:22" ht="11.25" customHeight="1">
      <c r="A15" s="3" t="s">
        <v>17</v>
      </c>
      <c r="B15" s="3">
        <v>70210</v>
      </c>
      <c r="C15" s="8" t="s">
        <v>261</v>
      </c>
      <c r="D15" s="4">
        <v>418</v>
      </c>
      <c r="E15" s="4">
        <v>517</v>
      </c>
      <c r="F15" s="4">
        <v>389</v>
      </c>
      <c r="G15" s="4">
        <v>251</v>
      </c>
      <c r="H15" s="4">
        <v>287</v>
      </c>
      <c r="I15" s="4"/>
      <c r="J15"/>
      <c r="K15"/>
      <c r="L15"/>
      <c r="M15"/>
      <c r="N15" s="4"/>
      <c r="O15" s="4"/>
      <c r="P15"/>
      <c r="Q15"/>
      <c r="R15"/>
      <c r="S15"/>
    </row>
    <row r="16" spans="1:22" ht="11.25" customHeight="1">
      <c r="A16" s="3" t="s">
        <v>17</v>
      </c>
      <c r="B16" s="3">
        <v>70211</v>
      </c>
      <c r="C16" s="8" t="s">
        <v>26</v>
      </c>
      <c r="D16" s="4">
        <v>87</v>
      </c>
      <c r="E16" s="4">
        <v>260</v>
      </c>
      <c r="F16" s="4">
        <v>107</v>
      </c>
      <c r="G16" s="4">
        <v>59</v>
      </c>
      <c r="H16" s="4">
        <v>106</v>
      </c>
      <c r="I16" s="4"/>
      <c r="J16"/>
      <c r="K16"/>
      <c r="L16"/>
      <c r="M16"/>
      <c r="N16" s="4"/>
      <c r="O16" s="4"/>
      <c r="P16"/>
      <c r="Q16"/>
      <c r="R16"/>
      <c r="S16"/>
    </row>
    <row r="17" spans="1:19" ht="11.25" customHeight="1">
      <c r="A17" s="3" t="s">
        <v>17</v>
      </c>
      <c r="B17" s="3">
        <v>70212</v>
      </c>
      <c r="C17" s="8" t="s">
        <v>27</v>
      </c>
      <c r="D17" s="4">
        <v>4233</v>
      </c>
      <c r="E17" s="4">
        <v>4815</v>
      </c>
      <c r="F17" s="4">
        <v>3381</v>
      </c>
      <c r="G17" s="4">
        <v>2828</v>
      </c>
      <c r="H17" s="4">
        <v>6498</v>
      </c>
      <c r="I17" s="4"/>
      <c r="J17"/>
      <c r="K17"/>
      <c r="L17"/>
      <c r="M17"/>
      <c r="N17" s="4"/>
      <c r="O17" s="4"/>
      <c r="P17"/>
      <c r="Q17"/>
      <c r="R17"/>
      <c r="S17"/>
    </row>
    <row r="18" spans="1:19" ht="11.25" customHeight="1">
      <c r="A18" s="3" t="s">
        <v>17</v>
      </c>
      <c r="B18" s="3">
        <v>70213</v>
      </c>
      <c r="C18" s="8" t="s">
        <v>28</v>
      </c>
      <c r="D18" s="4">
        <v>11853</v>
      </c>
      <c r="E18" s="4">
        <v>11770</v>
      </c>
      <c r="F18" s="4">
        <v>11350</v>
      </c>
      <c r="G18" s="4">
        <v>11380</v>
      </c>
      <c r="H18" s="4">
        <v>10155</v>
      </c>
      <c r="I18" s="4"/>
      <c r="J18"/>
      <c r="K18"/>
      <c r="L18"/>
      <c r="M18"/>
      <c r="N18" s="4"/>
      <c r="O18" s="4"/>
      <c r="P18"/>
      <c r="Q18"/>
      <c r="R18"/>
      <c r="S18"/>
    </row>
    <row r="19" spans="1:19" ht="11.25" customHeight="1">
      <c r="A19" s="3" t="s">
        <v>17</v>
      </c>
      <c r="B19" s="3">
        <v>70214</v>
      </c>
      <c r="C19" s="8" t="s">
        <v>29</v>
      </c>
      <c r="D19" s="4">
        <v>42756</v>
      </c>
      <c r="E19" s="4">
        <v>52045</v>
      </c>
      <c r="F19" s="4">
        <v>38531</v>
      </c>
      <c r="G19" s="4">
        <v>22182</v>
      </c>
      <c r="H19" s="4">
        <v>11725</v>
      </c>
      <c r="I19" s="4"/>
      <c r="J19"/>
      <c r="K19"/>
      <c r="L19"/>
      <c r="M19"/>
      <c r="N19" s="4"/>
      <c r="O19" s="4"/>
      <c r="P19"/>
      <c r="Q19"/>
      <c r="R19"/>
      <c r="S19"/>
    </row>
    <row r="20" spans="1:19" ht="11.25" customHeight="1">
      <c r="A20" s="3" t="s">
        <v>17</v>
      </c>
      <c r="B20" s="3">
        <v>70215</v>
      </c>
      <c r="C20" s="8" t="s">
        <v>30</v>
      </c>
      <c r="D20" s="4">
        <v>571</v>
      </c>
      <c r="E20" s="4">
        <v>780</v>
      </c>
      <c r="F20" s="4">
        <v>608</v>
      </c>
      <c r="G20" s="4">
        <v>487</v>
      </c>
      <c r="H20" s="4">
        <v>725</v>
      </c>
      <c r="I20" s="4"/>
      <c r="J20"/>
      <c r="K20"/>
      <c r="L20"/>
      <c r="M20"/>
      <c r="N20" s="4"/>
      <c r="O20" s="4"/>
      <c r="P20"/>
      <c r="Q20"/>
      <c r="R20"/>
      <c r="S20"/>
    </row>
    <row r="21" spans="1:19" ht="11.25" customHeight="1">
      <c r="A21" s="3" t="s">
        <v>17</v>
      </c>
      <c r="B21" s="3">
        <v>70216</v>
      </c>
      <c r="C21" s="8" t="s">
        <v>31</v>
      </c>
      <c r="D21" s="4">
        <v>712</v>
      </c>
      <c r="E21" s="4">
        <v>1112</v>
      </c>
      <c r="F21" s="4">
        <v>1024</v>
      </c>
      <c r="G21" s="4">
        <v>412</v>
      </c>
      <c r="H21" s="4">
        <v>6095</v>
      </c>
      <c r="I21" s="4"/>
      <c r="J21"/>
      <c r="K21"/>
      <c r="L21"/>
      <c r="M21"/>
      <c r="N21" s="4"/>
      <c r="O21" s="4"/>
      <c r="P21"/>
      <c r="Q21"/>
      <c r="R21"/>
      <c r="S21"/>
    </row>
    <row r="22" spans="1:19" ht="11.25" customHeight="1">
      <c r="A22" s="3" t="s">
        <v>17</v>
      </c>
      <c r="B22" s="3">
        <v>70217</v>
      </c>
      <c r="C22" s="8" t="s">
        <v>297</v>
      </c>
      <c r="D22" s="4">
        <v>67383</v>
      </c>
      <c r="E22" s="4">
        <v>79395</v>
      </c>
      <c r="F22" s="4">
        <v>70754</v>
      </c>
      <c r="G22" s="4">
        <v>47492</v>
      </c>
      <c r="H22" s="4">
        <v>4085</v>
      </c>
      <c r="I22" s="4"/>
      <c r="J22"/>
      <c r="K22"/>
      <c r="L22"/>
      <c r="M22"/>
      <c r="N22" s="4"/>
      <c r="O22" s="4"/>
      <c r="P22"/>
      <c r="Q22"/>
      <c r="R22"/>
      <c r="S22"/>
    </row>
    <row r="23" spans="1:19" ht="11.25" customHeight="1">
      <c r="A23" s="3" t="s">
        <v>17</v>
      </c>
      <c r="B23" s="3">
        <v>70218</v>
      </c>
      <c r="C23" s="8" t="s">
        <v>32</v>
      </c>
      <c r="D23" s="4">
        <v>13513</v>
      </c>
      <c r="E23" s="4">
        <v>17463</v>
      </c>
      <c r="F23" s="4">
        <v>10771</v>
      </c>
      <c r="G23" s="4">
        <v>4483</v>
      </c>
      <c r="H23" s="4">
        <v>5375</v>
      </c>
      <c r="I23" s="4"/>
      <c r="J23"/>
      <c r="K23"/>
      <c r="L23"/>
      <c r="M23"/>
      <c r="N23" s="4"/>
      <c r="O23" s="4"/>
      <c r="P23"/>
      <c r="Q23"/>
      <c r="R23"/>
      <c r="S23"/>
    </row>
    <row r="24" spans="1:19" ht="11.25" customHeight="1">
      <c r="A24" s="3" t="s">
        <v>17</v>
      </c>
      <c r="B24" s="3">
        <v>70219</v>
      </c>
      <c r="C24" s="8" t="s">
        <v>33</v>
      </c>
      <c r="D24" s="4">
        <v>50848</v>
      </c>
      <c r="E24" s="4">
        <v>52192</v>
      </c>
      <c r="F24" s="4">
        <v>48614</v>
      </c>
      <c r="G24" s="4">
        <v>19596</v>
      </c>
      <c r="H24" s="4">
        <v>2731</v>
      </c>
      <c r="I24" s="4"/>
      <c r="J24"/>
      <c r="K24"/>
      <c r="L24"/>
      <c r="M24"/>
      <c r="N24" s="4"/>
      <c r="O24" s="4"/>
      <c r="P24"/>
      <c r="Q24"/>
      <c r="R24"/>
      <c r="S24"/>
    </row>
    <row r="25" spans="1:19" ht="11.25" customHeight="1">
      <c r="A25" s="3" t="s">
        <v>17</v>
      </c>
      <c r="B25" s="3">
        <v>70220</v>
      </c>
      <c r="C25" s="8" t="s">
        <v>34</v>
      </c>
      <c r="D25" s="4">
        <v>468239</v>
      </c>
      <c r="E25" s="4">
        <v>479724</v>
      </c>
      <c r="F25" s="4">
        <v>440372</v>
      </c>
      <c r="G25" s="4">
        <v>221230</v>
      </c>
      <c r="H25" s="4">
        <v>7313</v>
      </c>
      <c r="I25" s="4"/>
      <c r="J25"/>
      <c r="K25"/>
      <c r="L25"/>
      <c r="M25"/>
      <c r="N25" s="4"/>
      <c r="O25" s="4"/>
      <c r="P25"/>
      <c r="Q25"/>
      <c r="R25"/>
      <c r="S25"/>
    </row>
    <row r="26" spans="1:19" ht="11.25" customHeight="1">
      <c r="A26" s="3" t="s">
        <v>17</v>
      </c>
      <c r="B26" s="3">
        <v>70221</v>
      </c>
      <c r="C26" s="8" t="s">
        <v>35</v>
      </c>
      <c r="D26" s="4">
        <v>781</v>
      </c>
      <c r="E26" s="4">
        <v>999</v>
      </c>
      <c r="F26" s="4">
        <v>814</v>
      </c>
      <c r="G26" s="4">
        <v>412</v>
      </c>
      <c r="H26" s="4">
        <v>1207</v>
      </c>
      <c r="I26" s="4"/>
      <c r="J26"/>
      <c r="K26"/>
      <c r="L26"/>
      <c r="M26"/>
      <c r="N26" s="4"/>
      <c r="O26" s="4"/>
      <c r="P26"/>
      <c r="Q26"/>
      <c r="R26"/>
      <c r="S26"/>
    </row>
    <row r="27" spans="1:19" ht="11.25" customHeight="1">
      <c r="A27" s="3" t="s">
        <v>17</v>
      </c>
      <c r="B27" s="3">
        <v>70222</v>
      </c>
      <c r="C27" s="8" t="s">
        <v>36</v>
      </c>
      <c r="D27" s="4">
        <v>2938</v>
      </c>
      <c r="E27" s="4">
        <v>3820</v>
      </c>
      <c r="F27" s="4">
        <v>2777</v>
      </c>
      <c r="G27" s="4">
        <v>1419</v>
      </c>
      <c r="H27" s="4">
        <v>2539</v>
      </c>
      <c r="I27" s="4"/>
      <c r="J27"/>
      <c r="K27"/>
      <c r="L27"/>
      <c r="M27"/>
      <c r="N27" s="4"/>
      <c r="O27" s="4"/>
      <c r="P27"/>
      <c r="Q27"/>
      <c r="R27"/>
      <c r="S27"/>
    </row>
    <row r="28" spans="1:19" ht="11.25" customHeight="1">
      <c r="A28" s="3" t="s">
        <v>17</v>
      </c>
      <c r="B28" s="3">
        <v>70223</v>
      </c>
      <c r="C28" s="8" t="s">
        <v>37</v>
      </c>
      <c r="D28" s="4">
        <v>35584</v>
      </c>
      <c r="E28" s="4">
        <v>45699</v>
      </c>
      <c r="F28" s="4">
        <v>32069</v>
      </c>
      <c r="G28" s="4">
        <v>16066</v>
      </c>
      <c r="H28" s="4">
        <v>14485</v>
      </c>
      <c r="I28" s="4"/>
      <c r="J28"/>
      <c r="K28"/>
      <c r="L28"/>
      <c r="M28"/>
      <c r="N28" s="4"/>
      <c r="O28" s="4"/>
      <c r="P28"/>
      <c r="Q28"/>
      <c r="R28"/>
      <c r="S28"/>
    </row>
    <row r="29" spans="1:19" ht="11.25" customHeight="1">
      <c r="A29" s="3" t="s">
        <v>17</v>
      </c>
      <c r="B29" s="3">
        <v>70224</v>
      </c>
      <c r="C29" s="8" t="s">
        <v>38</v>
      </c>
      <c r="D29" s="4">
        <v>19098</v>
      </c>
      <c r="E29" s="4">
        <v>18918</v>
      </c>
      <c r="F29" s="4">
        <v>16436</v>
      </c>
      <c r="G29" s="4">
        <v>11321</v>
      </c>
      <c r="H29" s="4">
        <v>3999</v>
      </c>
      <c r="I29" s="4"/>
      <c r="J29"/>
      <c r="K29"/>
      <c r="L29"/>
      <c r="M29"/>
      <c r="N29" s="4"/>
      <c r="O29" s="4"/>
      <c r="P29"/>
      <c r="Q29"/>
      <c r="R29"/>
      <c r="S29"/>
    </row>
    <row r="30" spans="1:19" ht="11.25" customHeight="1">
      <c r="A30" s="3" t="s">
        <v>39</v>
      </c>
      <c r="B30" s="3">
        <v>70301</v>
      </c>
      <c r="C30" s="8" t="s">
        <v>40</v>
      </c>
      <c r="D30" s="4">
        <v>1760</v>
      </c>
      <c r="E30" s="4">
        <v>1616</v>
      </c>
      <c r="F30" s="4">
        <v>936</v>
      </c>
      <c r="G30" s="4">
        <v>1340</v>
      </c>
      <c r="H30" s="4">
        <v>1356</v>
      </c>
      <c r="I30" s="4"/>
      <c r="J30"/>
      <c r="K30"/>
      <c r="L30"/>
      <c r="M30"/>
      <c r="N30" s="4"/>
      <c r="O30" s="4"/>
      <c r="P30"/>
      <c r="Q30"/>
      <c r="R30"/>
      <c r="S30"/>
    </row>
    <row r="31" spans="1:19" ht="11.25" customHeight="1">
      <c r="A31" s="3" t="s">
        <v>39</v>
      </c>
      <c r="B31" s="3">
        <v>70302</v>
      </c>
      <c r="C31" s="8" t="s">
        <v>41</v>
      </c>
      <c r="D31" s="4">
        <v>882</v>
      </c>
      <c r="E31" s="4">
        <v>1152</v>
      </c>
      <c r="F31" s="4">
        <v>851</v>
      </c>
      <c r="G31" s="4">
        <v>498</v>
      </c>
      <c r="H31" s="4">
        <v>720</v>
      </c>
      <c r="I31" s="4"/>
      <c r="J31"/>
      <c r="K31"/>
      <c r="L31"/>
      <c r="M31"/>
      <c r="N31" s="4"/>
      <c r="O31" s="4"/>
      <c r="P31"/>
      <c r="Q31"/>
      <c r="R31"/>
      <c r="S31"/>
    </row>
    <row r="32" spans="1:19" ht="11.25" customHeight="1">
      <c r="A32" s="3" t="s">
        <v>39</v>
      </c>
      <c r="B32" s="3">
        <v>70303</v>
      </c>
      <c r="C32" s="8" t="s">
        <v>42</v>
      </c>
      <c r="D32" s="4">
        <v>585</v>
      </c>
      <c r="E32" s="4">
        <v>523</v>
      </c>
      <c r="F32" s="4">
        <v>555</v>
      </c>
      <c r="G32" s="4">
        <v>935</v>
      </c>
      <c r="H32" s="4">
        <v>1241</v>
      </c>
      <c r="I32" s="4"/>
      <c r="J32"/>
      <c r="K32"/>
      <c r="L32"/>
      <c r="M32"/>
      <c r="N32" s="4"/>
      <c r="O32" s="4"/>
      <c r="P32"/>
      <c r="Q32"/>
      <c r="R32"/>
      <c r="S32"/>
    </row>
    <row r="33" spans="1:19" ht="11.25" customHeight="1">
      <c r="A33" s="3" t="s">
        <v>39</v>
      </c>
      <c r="B33" s="3">
        <v>70304</v>
      </c>
      <c r="C33" s="8" t="s">
        <v>43</v>
      </c>
      <c r="D33" s="4">
        <v>23812</v>
      </c>
      <c r="E33" s="4">
        <v>22201</v>
      </c>
      <c r="F33" s="4">
        <v>22604</v>
      </c>
      <c r="G33" s="4">
        <v>12265</v>
      </c>
      <c r="H33" s="4">
        <v>13089</v>
      </c>
      <c r="I33" s="4"/>
      <c r="J33"/>
      <c r="K33"/>
      <c r="L33"/>
      <c r="M33"/>
      <c r="N33" s="4"/>
      <c r="O33" s="4"/>
      <c r="P33"/>
      <c r="Q33"/>
      <c r="R33"/>
      <c r="S33"/>
    </row>
    <row r="34" spans="1:19" ht="11.25" customHeight="1">
      <c r="A34" s="3" t="s">
        <v>39</v>
      </c>
      <c r="B34" s="3">
        <v>70305</v>
      </c>
      <c r="C34" s="8" t="s">
        <v>44</v>
      </c>
      <c r="D34" s="4">
        <v>244</v>
      </c>
      <c r="E34" s="4">
        <v>366</v>
      </c>
      <c r="F34" s="4">
        <v>191</v>
      </c>
      <c r="G34" s="4">
        <v>233</v>
      </c>
      <c r="H34" s="4">
        <v>399</v>
      </c>
      <c r="I34" s="4"/>
      <c r="J34"/>
      <c r="K34"/>
      <c r="L34"/>
      <c r="M34"/>
      <c r="N34" s="4"/>
      <c r="O34" s="4"/>
      <c r="P34"/>
      <c r="Q34"/>
      <c r="R34"/>
      <c r="S34"/>
    </row>
    <row r="35" spans="1:19" ht="11.25" customHeight="1">
      <c r="A35" s="3" t="s">
        <v>39</v>
      </c>
      <c r="B35" s="3">
        <v>70306</v>
      </c>
      <c r="C35" s="8" t="s">
        <v>45</v>
      </c>
      <c r="D35" s="4">
        <v>1552</v>
      </c>
      <c r="E35" s="4">
        <v>1863</v>
      </c>
      <c r="F35" s="4">
        <v>1251</v>
      </c>
      <c r="G35" s="4">
        <v>858</v>
      </c>
      <c r="H35" s="4">
        <v>1124</v>
      </c>
      <c r="I35" s="4"/>
      <c r="J35"/>
      <c r="K35"/>
      <c r="L35"/>
      <c r="M35"/>
      <c r="N35" s="4"/>
      <c r="O35" s="4"/>
      <c r="P35"/>
      <c r="Q35"/>
      <c r="R35"/>
      <c r="S35"/>
    </row>
    <row r="36" spans="1:19" ht="11.25" customHeight="1">
      <c r="A36" s="3" t="s">
        <v>39</v>
      </c>
      <c r="B36" s="3">
        <v>70307</v>
      </c>
      <c r="C36" s="8" t="s">
        <v>46</v>
      </c>
      <c r="D36" s="4">
        <v>1240</v>
      </c>
      <c r="E36" s="4">
        <v>1918</v>
      </c>
      <c r="F36" s="4">
        <v>1562</v>
      </c>
      <c r="G36" s="4">
        <v>572</v>
      </c>
      <c r="H36" s="4">
        <v>814</v>
      </c>
      <c r="I36" s="4"/>
      <c r="J36"/>
      <c r="K36"/>
      <c r="L36"/>
      <c r="M36"/>
      <c r="N36" s="4"/>
      <c r="O36" s="4"/>
      <c r="P36"/>
      <c r="Q36"/>
      <c r="R36"/>
      <c r="S36"/>
    </row>
    <row r="37" spans="1:19" ht="11.25" customHeight="1">
      <c r="A37" s="3" t="s">
        <v>39</v>
      </c>
      <c r="B37" s="3">
        <v>70308</v>
      </c>
      <c r="C37" s="8" t="s">
        <v>47</v>
      </c>
      <c r="D37" s="4">
        <v>261</v>
      </c>
      <c r="E37" s="4">
        <v>300</v>
      </c>
      <c r="F37" s="4">
        <v>170</v>
      </c>
      <c r="G37" s="4">
        <v>192</v>
      </c>
      <c r="H37" s="4">
        <v>107</v>
      </c>
      <c r="I37" s="4"/>
      <c r="J37"/>
      <c r="K37"/>
      <c r="L37"/>
      <c r="M37"/>
      <c r="N37" s="4"/>
      <c r="O37" s="4"/>
      <c r="P37"/>
      <c r="Q37"/>
      <c r="R37"/>
      <c r="S37"/>
    </row>
    <row r="38" spans="1:19" ht="11.25" customHeight="1">
      <c r="A38" s="3" t="s">
        <v>39</v>
      </c>
      <c r="B38" s="3">
        <v>70309</v>
      </c>
      <c r="C38" s="8" t="s">
        <v>48</v>
      </c>
      <c r="D38" s="4">
        <v>324</v>
      </c>
      <c r="E38" s="4">
        <v>351</v>
      </c>
      <c r="F38" s="4">
        <v>196</v>
      </c>
      <c r="G38" s="4">
        <v>211</v>
      </c>
      <c r="H38" s="4">
        <v>214</v>
      </c>
      <c r="I38" s="4"/>
      <c r="J38"/>
      <c r="K38"/>
      <c r="L38"/>
      <c r="M38"/>
      <c r="N38" s="4"/>
      <c r="O38" s="4"/>
      <c r="P38"/>
      <c r="Q38"/>
      <c r="R38"/>
      <c r="S38"/>
    </row>
    <row r="39" spans="1:19" ht="11.25" customHeight="1">
      <c r="A39" s="3" t="s">
        <v>39</v>
      </c>
      <c r="B39" s="3">
        <v>70310</v>
      </c>
      <c r="C39" s="8" t="s">
        <v>49</v>
      </c>
      <c r="D39" s="4">
        <v>38670</v>
      </c>
      <c r="E39" s="4">
        <v>50578</v>
      </c>
      <c r="F39" s="4">
        <v>35254</v>
      </c>
      <c r="G39" s="4">
        <v>18384</v>
      </c>
      <c r="H39" s="4">
        <v>9279</v>
      </c>
      <c r="I39" s="4"/>
      <c r="J39"/>
      <c r="K39"/>
      <c r="L39"/>
      <c r="M39"/>
      <c r="N39" s="4"/>
      <c r="O39" s="4"/>
      <c r="P39"/>
      <c r="Q39"/>
      <c r="R39"/>
      <c r="S39"/>
    </row>
    <row r="40" spans="1:19" ht="11.25" customHeight="1">
      <c r="A40" s="3" t="s">
        <v>39</v>
      </c>
      <c r="B40" s="3">
        <v>70311</v>
      </c>
      <c r="C40" s="8" t="s">
        <v>50</v>
      </c>
      <c r="D40" s="4">
        <v>915</v>
      </c>
      <c r="E40" s="4">
        <v>996</v>
      </c>
      <c r="F40" s="4">
        <v>802</v>
      </c>
      <c r="G40" s="4">
        <v>1179</v>
      </c>
      <c r="H40" s="4">
        <v>1172</v>
      </c>
      <c r="I40" s="4"/>
      <c r="J40"/>
      <c r="K40"/>
      <c r="L40"/>
      <c r="M40"/>
      <c r="N40" s="4"/>
      <c r="O40" s="4"/>
      <c r="P40"/>
      <c r="Q40"/>
      <c r="R40"/>
      <c r="S40"/>
    </row>
    <row r="41" spans="1:19" ht="11.25" customHeight="1">
      <c r="A41" s="3" t="s">
        <v>39</v>
      </c>
      <c r="B41" s="3">
        <v>70312</v>
      </c>
      <c r="C41" s="8" t="s">
        <v>51</v>
      </c>
      <c r="D41" s="4">
        <v>8351</v>
      </c>
      <c r="E41" s="4">
        <v>8911</v>
      </c>
      <c r="F41" s="4">
        <v>5685</v>
      </c>
      <c r="G41" s="4">
        <v>4740</v>
      </c>
      <c r="H41" s="4">
        <v>8663</v>
      </c>
      <c r="I41" s="4"/>
      <c r="J41"/>
      <c r="K41"/>
      <c r="L41"/>
      <c r="M41"/>
      <c r="N41" s="4"/>
      <c r="O41" s="4"/>
      <c r="P41"/>
      <c r="Q41"/>
      <c r="R41"/>
      <c r="S41"/>
    </row>
    <row r="42" spans="1:19" ht="11.25" customHeight="1">
      <c r="A42" s="3" t="s">
        <v>39</v>
      </c>
      <c r="B42" s="3">
        <v>70313</v>
      </c>
      <c r="C42" s="8" t="s">
        <v>262</v>
      </c>
      <c r="D42" s="4">
        <v>3826</v>
      </c>
      <c r="E42" s="4">
        <v>4188</v>
      </c>
      <c r="F42" s="4">
        <v>2764</v>
      </c>
      <c r="G42" s="4">
        <v>1535</v>
      </c>
      <c r="H42" s="4">
        <v>2437</v>
      </c>
      <c r="I42" s="4"/>
      <c r="J42"/>
      <c r="K42"/>
      <c r="L42"/>
      <c r="M42"/>
      <c r="N42" s="4"/>
      <c r="O42" s="4"/>
      <c r="P42"/>
      <c r="Q42"/>
      <c r="R42"/>
      <c r="S42"/>
    </row>
    <row r="43" spans="1:19" ht="11.25" customHeight="1">
      <c r="A43" s="3" t="s">
        <v>39</v>
      </c>
      <c r="B43" s="3">
        <v>70314</v>
      </c>
      <c r="C43" s="8" t="s">
        <v>263</v>
      </c>
      <c r="D43" s="4">
        <v>4104</v>
      </c>
      <c r="E43" s="4">
        <v>5661</v>
      </c>
      <c r="F43" s="4">
        <v>4713</v>
      </c>
      <c r="G43" s="4">
        <v>1570</v>
      </c>
      <c r="H43" s="4">
        <v>462</v>
      </c>
      <c r="I43" s="4"/>
      <c r="J43"/>
      <c r="K43"/>
      <c r="L43"/>
      <c r="M43"/>
      <c r="N43" s="4"/>
      <c r="O43" s="4"/>
      <c r="P43"/>
      <c r="Q43"/>
      <c r="R43"/>
      <c r="S43"/>
    </row>
    <row r="44" spans="1:19" ht="11.25" customHeight="1">
      <c r="A44" s="3" t="s">
        <v>39</v>
      </c>
      <c r="B44" s="3">
        <v>70315</v>
      </c>
      <c r="C44" s="8" t="s">
        <v>52</v>
      </c>
      <c r="D44" s="4">
        <v>238</v>
      </c>
      <c r="E44" s="4">
        <v>571</v>
      </c>
      <c r="F44" s="4">
        <v>373</v>
      </c>
      <c r="G44" s="4">
        <v>209</v>
      </c>
      <c r="H44" s="4">
        <v>135</v>
      </c>
      <c r="I44" s="4"/>
      <c r="J44"/>
      <c r="K44"/>
      <c r="L44"/>
      <c r="M44"/>
      <c r="N44" s="4"/>
      <c r="O44" s="4"/>
      <c r="P44"/>
      <c r="Q44"/>
      <c r="R44"/>
      <c r="S44"/>
    </row>
    <row r="45" spans="1:19" ht="11.25" customHeight="1">
      <c r="A45" s="3" t="s">
        <v>39</v>
      </c>
      <c r="B45" s="3">
        <v>70317</v>
      </c>
      <c r="C45" s="8" t="s">
        <v>53</v>
      </c>
      <c r="D45" s="4">
        <v>2241</v>
      </c>
      <c r="E45" s="4">
        <v>2382</v>
      </c>
      <c r="F45" s="4">
        <v>2196</v>
      </c>
      <c r="G45" s="4">
        <v>563</v>
      </c>
      <c r="H45" s="4">
        <v>1716</v>
      </c>
      <c r="I45" s="4"/>
      <c r="J45"/>
      <c r="K45"/>
      <c r="L45"/>
      <c r="M45"/>
      <c r="N45" s="4"/>
      <c r="O45" s="4"/>
      <c r="P45"/>
      <c r="Q45"/>
      <c r="R45"/>
      <c r="S45"/>
    </row>
    <row r="46" spans="1:19" ht="11.25" customHeight="1">
      <c r="A46" s="3" t="s">
        <v>39</v>
      </c>
      <c r="B46" s="3">
        <v>70318</v>
      </c>
      <c r="C46" s="8" t="s">
        <v>54</v>
      </c>
      <c r="D46" s="4">
        <v>356</v>
      </c>
      <c r="E46" s="4">
        <v>251</v>
      </c>
      <c r="F46" s="4">
        <v>186</v>
      </c>
      <c r="G46" s="4">
        <v>118</v>
      </c>
      <c r="H46" s="4">
        <v>413</v>
      </c>
      <c r="I46" s="4"/>
      <c r="J46"/>
      <c r="K46"/>
      <c r="L46"/>
      <c r="M46"/>
      <c r="N46" s="4"/>
      <c r="O46" s="4"/>
      <c r="P46"/>
      <c r="Q46"/>
      <c r="R46"/>
      <c r="S46"/>
    </row>
    <row r="47" spans="1:19" ht="11.25" customHeight="1">
      <c r="A47" s="3" t="s">
        <v>39</v>
      </c>
      <c r="B47" s="3">
        <v>70319</v>
      </c>
      <c r="C47" s="8" t="s">
        <v>55</v>
      </c>
      <c r="D47" s="4">
        <v>880</v>
      </c>
      <c r="E47" s="4">
        <v>1278</v>
      </c>
      <c r="F47" s="4">
        <v>1010</v>
      </c>
      <c r="G47" s="4">
        <v>803</v>
      </c>
      <c r="H47" s="4">
        <v>1098</v>
      </c>
      <c r="I47" s="4"/>
      <c r="J47"/>
      <c r="K47"/>
      <c r="L47"/>
      <c r="M47"/>
      <c r="N47" s="4"/>
      <c r="O47" s="4"/>
      <c r="P47"/>
      <c r="Q47"/>
      <c r="R47"/>
      <c r="S47"/>
    </row>
    <row r="48" spans="1:19" ht="11.25" customHeight="1">
      <c r="A48" s="3" t="s">
        <v>39</v>
      </c>
      <c r="B48" s="3">
        <v>70320</v>
      </c>
      <c r="C48" s="8" t="s">
        <v>264</v>
      </c>
      <c r="D48" s="4">
        <v>1681</v>
      </c>
      <c r="E48" s="4">
        <v>1847</v>
      </c>
      <c r="F48" s="4">
        <v>1523</v>
      </c>
      <c r="G48" s="4">
        <v>1168</v>
      </c>
      <c r="H48" s="4">
        <v>2239</v>
      </c>
      <c r="I48" s="4"/>
      <c r="J48"/>
      <c r="K48"/>
      <c r="L48"/>
      <c r="M48"/>
      <c r="N48" s="4"/>
      <c r="O48" s="4"/>
      <c r="P48"/>
      <c r="Q48"/>
      <c r="R48"/>
      <c r="S48"/>
    </row>
    <row r="49" spans="1:19" ht="11.25" customHeight="1">
      <c r="A49" s="3" t="s">
        <v>39</v>
      </c>
      <c r="B49" s="3">
        <v>70322</v>
      </c>
      <c r="C49" s="8" t="s">
        <v>56</v>
      </c>
      <c r="D49" s="4">
        <v>1751</v>
      </c>
      <c r="E49" s="4">
        <v>1807</v>
      </c>
      <c r="F49" s="4">
        <v>1473</v>
      </c>
      <c r="G49" s="4">
        <v>1411</v>
      </c>
      <c r="H49" s="4">
        <v>1227</v>
      </c>
      <c r="I49" s="4"/>
      <c r="J49"/>
      <c r="K49"/>
      <c r="L49"/>
      <c r="M49"/>
      <c r="N49" s="4"/>
      <c r="O49" s="4"/>
      <c r="P49"/>
      <c r="Q49"/>
      <c r="R49"/>
      <c r="S49"/>
    </row>
    <row r="50" spans="1:19" ht="11.25" customHeight="1">
      <c r="A50" s="3" t="s">
        <v>39</v>
      </c>
      <c r="B50" s="3">
        <v>70323</v>
      </c>
      <c r="C50" s="8" t="s">
        <v>57</v>
      </c>
      <c r="D50" s="4">
        <v>4357</v>
      </c>
      <c r="E50" s="4">
        <v>4317</v>
      </c>
      <c r="F50" s="4">
        <v>3678</v>
      </c>
      <c r="G50" s="4">
        <v>1851</v>
      </c>
      <c r="H50" s="4">
        <v>3374</v>
      </c>
      <c r="I50" s="4"/>
      <c r="J50"/>
      <c r="K50"/>
      <c r="L50"/>
      <c r="M50"/>
      <c r="N50" s="4"/>
      <c r="O50" s="4"/>
      <c r="P50"/>
      <c r="Q50"/>
      <c r="R50"/>
      <c r="S50"/>
    </row>
    <row r="51" spans="1:19" ht="11.25" customHeight="1">
      <c r="A51" s="3" t="s">
        <v>39</v>
      </c>
      <c r="B51" s="3">
        <v>70325</v>
      </c>
      <c r="C51" s="8" t="s">
        <v>58</v>
      </c>
      <c r="D51" s="4">
        <v>7557</v>
      </c>
      <c r="E51" s="4">
        <v>7124</v>
      </c>
      <c r="F51" s="4">
        <v>7204</v>
      </c>
      <c r="G51" s="4">
        <v>7193</v>
      </c>
      <c r="H51" s="4">
        <v>7563</v>
      </c>
      <c r="I51" s="4"/>
      <c r="J51"/>
      <c r="K51"/>
      <c r="L51"/>
      <c r="M51"/>
      <c r="N51" s="4"/>
      <c r="O51" s="4"/>
      <c r="P51"/>
      <c r="Q51"/>
      <c r="R51"/>
      <c r="S51"/>
    </row>
    <row r="52" spans="1:19" ht="11.25" customHeight="1">
      <c r="A52" s="3" t="s">
        <v>39</v>
      </c>
      <c r="B52" s="3">
        <v>70326</v>
      </c>
      <c r="C52" s="8" t="s">
        <v>59</v>
      </c>
      <c r="D52" s="4">
        <v>69095</v>
      </c>
      <c r="E52" s="4">
        <v>74147</v>
      </c>
      <c r="F52" s="4">
        <v>29386</v>
      </c>
      <c r="G52" s="4">
        <v>11103</v>
      </c>
      <c r="H52" s="4">
        <v>18056</v>
      </c>
      <c r="I52" s="4"/>
      <c r="J52"/>
      <c r="K52"/>
      <c r="L52"/>
      <c r="M52"/>
      <c r="N52" s="4"/>
      <c r="O52" s="4"/>
      <c r="P52"/>
      <c r="Q52"/>
      <c r="R52"/>
      <c r="S52"/>
    </row>
    <row r="53" spans="1:19" ht="11.25" customHeight="1">
      <c r="A53" s="3" t="s">
        <v>39</v>
      </c>
      <c r="B53" s="3">
        <v>70328</v>
      </c>
      <c r="C53" s="8" t="s">
        <v>60</v>
      </c>
      <c r="D53" s="4">
        <v>7416</v>
      </c>
      <c r="E53" s="4">
        <v>10476</v>
      </c>
      <c r="F53" s="4">
        <v>6340</v>
      </c>
      <c r="G53" s="4">
        <v>5212</v>
      </c>
      <c r="H53" s="4">
        <v>2866</v>
      </c>
      <c r="I53" s="4"/>
      <c r="J53"/>
      <c r="K53"/>
      <c r="L53"/>
      <c r="M53"/>
      <c r="N53" s="4"/>
      <c r="O53" s="4"/>
      <c r="P53"/>
      <c r="Q53"/>
      <c r="R53"/>
      <c r="S53"/>
    </row>
    <row r="54" spans="1:19" ht="11.25" customHeight="1">
      <c r="A54" s="3" t="s">
        <v>39</v>
      </c>
      <c r="B54" s="3">
        <v>70329</v>
      </c>
      <c r="C54" s="8" t="s">
        <v>265</v>
      </c>
      <c r="D54" s="4">
        <v>2298</v>
      </c>
      <c r="E54" s="4">
        <v>2349</v>
      </c>
      <c r="F54" s="4">
        <v>2012</v>
      </c>
      <c r="G54" s="4">
        <v>2250</v>
      </c>
      <c r="H54" s="4">
        <v>3270</v>
      </c>
      <c r="I54" s="4"/>
      <c r="J54"/>
      <c r="K54"/>
      <c r="L54"/>
      <c r="M54"/>
      <c r="N54" s="4"/>
      <c r="O54" s="4"/>
      <c r="P54"/>
      <c r="Q54"/>
      <c r="R54"/>
      <c r="S54"/>
    </row>
    <row r="55" spans="1:19" ht="11.25" customHeight="1">
      <c r="A55" s="3" t="s">
        <v>39</v>
      </c>
      <c r="B55" s="3">
        <v>70331</v>
      </c>
      <c r="C55" s="8" t="s">
        <v>61</v>
      </c>
      <c r="D55" s="4">
        <v>7520</v>
      </c>
      <c r="E55" s="4">
        <v>9342</v>
      </c>
      <c r="F55" s="4">
        <v>7315</v>
      </c>
      <c r="G55" s="4">
        <v>7680</v>
      </c>
      <c r="H55" s="4">
        <v>8283</v>
      </c>
      <c r="I55" s="4"/>
      <c r="J55"/>
      <c r="K55"/>
      <c r="L55"/>
      <c r="M55"/>
      <c r="N55" s="4"/>
      <c r="O55" s="4"/>
      <c r="P55"/>
      <c r="Q55"/>
      <c r="R55"/>
      <c r="S55"/>
    </row>
    <row r="56" spans="1:19" ht="11.25" customHeight="1">
      <c r="A56" s="3" t="s">
        <v>39</v>
      </c>
      <c r="B56" s="3">
        <v>70332</v>
      </c>
      <c r="C56" s="8" t="s">
        <v>62</v>
      </c>
      <c r="D56" s="4">
        <v>3442</v>
      </c>
      <c r="E56" s="4">
        <v>3305</v>
      </c>
      <c r="F56" s="4">
        <v>3240</v>
      </c>
      <c r="G56" s="4">
        <v>9763</v>
      </c>
      <c r="H56" s="4">
        <v>10567</v>
      </c>
      <c r="I56" s="4"/>
      <c r="J56"/>
      <c r="K56"/>
      <c r="L56"/>
      <c r="M56"/>
      <c r="N56" s="4"/>
      <c r="O56" s="4"/>
      <c r="P56"/>
      <c r="Q56"/>
      <c r="R56"/>
      <c r="S56"/>
    </row>
    <row r="57" spans="1:19" ht="11.25" customHeight="1">
      <c r="A57" s="3" t="s">
        <v>39</v>
      </c>
      <c r="B57" s="3">
        <v>70333</v>
      </c>
      <c r="C57" s="8" t="s">
        <v>63</v>
      </c>
      <c r="D57" s="4">
        <v>2053</v>
      </c>
      <c r="E57" s="4">
        <v>2780</v>
      </c>
      <c r="F57" s="4">
        <v>1341</v>
      </c>
      <c r="G57" s="4">
        <v>1040</v>
      </c>
      <c r="H57" s="4">
        <v>946</v>
      </c>
      <c r="I57" s="4"/>
      <c r="J57"/>
      <c r="K57"/>
      <c r="L57"/>
      <c r="M57"/>
      <c r="N57" s="4"/>
      <c r="O57" s="4"/>
      <c r="P57"/>
      <c r="Q57"/>
      <c r="R57"/>
      <c r="S57"/>
    </row>
    <row r="58" spans="1:19" ht="11.25" customHeight="1">
      <c r="A58" s="3" t="s">
        <v>39</v>
      </c>
      <c r="B58" s="3">
        <v>70334</v>
      </c>
      <c r="C58" s="8" t="s">
        <v>266</v>
      </c>
      <c r="D58" s="4">
        <v>128686</v>
      </c>
      <c r="E58" s="4">
        <v>163157</v>
      </c>
      <c r="F58" s="4">
        <v>138728</v>
      </c>
      <c r="G58" s="4">
        <v>109768</v>
      </c>
      <c r="H58" s="4">
        <v>20855</v>
      </c>
      <c r="I58" s="4"/>
      <c r="J58"/>
      <c r="K58"/>
      <c r="L58"/>
      <c r="M58"/>
      <c r="N58" s="4"/>
      <c r="O58" s="4"/>
      <c r="P58"/>
      <c r="Q58"/>
      <c r="R58"/>
      <c r="S58"/>
    </row>
    <row r="59" spans="1:19" ht="11.25" customHeight="1">
      <c r="A59" s="3" t="s">
        <v>39</v>
      </c>
      <c r="B59" s="3">
        <v>70335</v>
      </c>
      <c r="C59" s="8" t="s">
        <v>267</v>
      </c>
      <c r="D59" s="4">
        <v>76</v>
      </c>
      <c r="E59" s="4">
        <v>112</v>
      </c>
      <c r="F59" s="4">
        <v>51</v>
      </c>
      <c r="G59" s="4">
        <v>60</v>
      </c>
      <c r="H59" s="4">
        <v>49</v>
      </c>
      <c r="I59" s="4"/>
      <c r="J59"/>
      <c r="K59"/>
      <c r="L59"/>
      <c r="M59"/>
      <c r="N59" s="4"/>
      <c r="O59" s="4"/>
      <c r="P59"/>
      <c r="Q59"/>
      <c r="R59"/>
      <c r="S59"/>
    </row>
    <row r="60" spans="1:19" ht="11.25" customHeight="1">
      <c r="A60" s="3" t="s">
        <v>39</v>
      </c>
      <c r="B60" s="3">
        <v>70336</v>
      </c>
      <c r="C60" s="8" t="s">
        <v>268</v>
      </c>
      <c r="D60" s="4">
        <v>4425</v>
      </c>
      <c r="E60" s="4">
        <v>4334</v>
      </c>
      <c r="F60" s="4">
        <v>3565</v>
      </c>
      <c r="G60" s="4">
        <v>675</v>
      </c>
      <c r="H60" s="4">
        <v>2814</v>
      </c>
      <c r="I60" s="4"/>
      <c r="J60"/>
      <c r="K60"/>
      <c r="L60"/>
      <c r="M60"/>
      <c r="N60" s="4"/>
      <c r="O60" s="4"/>
      <c r="P60"/>
      <c r="Q60"/>
      <c r="R60"/>
      <c r="S60"/>
    </row>
    <row r="61" spans="1:19" ht="11.25" customHeight="1">
      <c r="A61" s="3" t="s">
        <v>39</v>
      </c>
      <c r="B61" s="3">
        <v>70337</v>
      </c>
      <c r="C61" s="8" t="s">
        <v>64</v>
      </c>
      <c r="D61" s="4">
        <v>5047</v>
      </c>
      <c r="E61" s="4">
        <v>6556</v>
      </c>
      <c r="F61" s="4">
        <v>4034</v>
      </c>
      <c r="G61" s="4">
        <v>2680</v>
      </c>
      <c r="H61" s="4">
        <v>3265</v>
      </c>
      <c r="I61" s="4"/>
      <c r="J61"/>
      <c r="K61"/>
      <c r="L61"/>
      <c r="M61"/>
      <c r="N61" s="4"/>
      <c r="O61" s="4"/>
      <c r="P61"/>
      <c r="Q61"/>
      <c r="R61"/>
      <c r="S61"/>
    </row>
    <row r="62" spans="1:19" ht="11.25" customHeight="1">
      <c r="A62" s="3" t="s">
        <v>39</v>
      </c>
      <c r="B62" s="3">
        <v>70338</v>
      </c>
      <c r="C62" s="8" t="s">
        <v>65</v>
      </c>
      <c r="D62" s="4">
        <v>1314</v>
      </c>
      <c r="E62" s="4">
        <v>1471</v>
      </c>
      <c r="F62" s="4">
        <v>1011</v>
      </c>
      <c r="G62" s="4">
        <v>532</v>
      </c>
      <c r="H62" s="4">
        <v>1077</v>
      </c>
      <c r="I62" s="4"/>
      <c r="J62"/>
      <c r="K62"/>
      <c r="L62"/>
      <c r="M62"/>
      <c r="N62" s="4"/>
      <c r="O62" s="4"/>
      <c r="P62"/>
      <c r="Q62"/>
      <c r="R62"/>
      <c r="S62"/>
    </row>
    <row r="63" spans="1:19" ht="11.25" customHeight="1">
      <c r="A63" s="3" t="s">
        <v>39</v>
      </c>
      <c r="B63" s="3">
        <v>70339</v>
      </c>
      <c r="C63" s="8" t="s">
        <v>66</v>
      </c>
      <c r="D63" s="4">
        <v>427</v>
      </c>
      <c r="E63" s="4">
        <v>548</v>
      </c>
      <c r="F63" s="4">
        <v>603</v>
      </c>
      <c r="G63" s="4">
        <v>416</v>
      </c>
      <c r="H63" s="4">
        <v>557</v>
      </c>
      <c r="I63" s="4"/>
      <c r="J63"/>
      <c r="K63"/>
      <c r="L63"/>
      <c r="M63"/>
      <c r="N63" s="4"/>
      <c r="O63" s="4"/>
      <c r="P63"/>
      <c r="Q63"/>
      <c r="R63"/>
      <c r="S63"/>
    </row>
    <row r="64" spans="1:19" ht="11.25" customHeight="1">
      <c r="A64" s="3" t="s">
        <v>39</v>
      </c>
      <c r="B64" s="3">
        <v>70340</v>
      </c>
      <c r="C64" s="8" t="s">
        <v>67</v>
      </c>
      <c r="D64" s="4">
        <v>101</v>
      </c>
      <c r="E64" s="4">
        <v>134</v>
      </c>
      <c r="F64" s="4">
        <v>93</v>
      </c>
      <c r="G64" s="4">
        <v>114</v>
      </c>
      <c r="H64" s="4">
        <v>115</v>
      </c>
      <c r="I64" s="4"/>
      <c r="J64"/>
      <c r="K64"/>
      <c r="L64"/>
      <c r="M64"/>
      <c r="N64" s="4"/>
      <c r="O64" s="4"/>
      <c r="P64"/>
      <c r="Q64"/>
      <c r="R64"/>
      <c r="S64"/>
    </row>
    <row r="65" spans="1:19" ht="11.25" customHeight="1">
      <c r="A65" s="3" t="s">
        <v>39</v>
      </c>
      <c r="B65" s="3">
        <v>70342</v>
      </c>
      <c r="C65" s="8" t="s">
        <v>269</v>
      </c>
      <c r="D65" s="4">
        <v>30</v>
      </c>
      <c r="E65" s="4">
        <v>21</v>
      </c>
      <c r="F65" s="4">
        <v>20</v>
      </c>
      <c r="G65" s="4">
        <v>9</v>
      </c>
      <c r="H65" s="4">
        <v>14</v>
      </c>
      <c r="I65" s="4"/>
      <c r="J65"/>
      <c r="K65"/>
      <c r="L65"/>
      <c r="M65"/>
      <c r="N65" s="4"/>
      <c r="O65" s="4"/>
      <c r="P65"/>
      <c r="Q65"/>
      <c r="R65"/>
      <c r="S65"/>
    </row>
    <row r="66" spans="1:19" ht="11.25" customHeight="1">
      <c r="A66" s="3" t="s">
        <v>39</v>
      </c>
      <c r="B66" s="3">
        <v>70343</v>
      </c>
      <c r="C66" s="8" t="s">
        <v>68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/>
      <c r="J66"/>
      <c r="K66"/>
      <c r="L66"/>
      <c r="M66"/>
      <c r="N66" s="4"/>
      <c r="O66" s="4"/>
      <c r="P66"/>
      <c r="Q66"/>
      <c r="R66"/>
      <c r="S66"/>
    </row>
    <row r="67" spans="1:19" ht="11.25" customHeight="1">
      <c r="A67" s="3" t="s">
        <v>39</v>
      </c>
      <c r="B67" s="3">
        <v>70344</v>
      </c>
      <c r="C67" s="8" t="s">
        <v>270</v>
      </c>
      <c r="D67" s="4">
        <v>20923</v>
      </c>
      <c r="E67" s="4">
        <v>21311</v>
      </c>
      <c r="F67" s="4">
        <v>15956</v>
      </c>
      <c r="G67" s="4">
        <v>12485</v>
      </c>
      <c r="H67" s="4">
        <v>13259</v>
      </c>
      <c r="I67" s="4"/>
      <c r="J67"/>
      <c r="K67"/>
      <c r="L67"/>
      <c r="M67"/>
      <c r="N67" s="4"/>
      <c r="O67" s="4"/>
      <c r="P67"/>
      <c r="Q67"/>
      <c r="R67"/>
      <c r="S67"/>
    </row>
    <row r="68" spans="1:19" ht="11.25" customHeight="1">
      <c r="A68" s="3" t="s">
        <v>39</v>
      </c>
      <c r="B68" s="3">
        <v>70345</v>
      </c>
      <c r="C68" s="8" t="s">
        <v>69</v>
      </c>
      <c r="D68" s="4">
        <v>336</v>
      </c>
      <c r="E68" s="4">
        <v>833</v>
      </c>
      <c r="F68" s="4">
        <v>658</v>
      </c>
      <c r="G68" s="4">
        <v>228</v>
      </c>
      <c r="H68" s="4">
        <v>244</v>
      </c>
      <c r="I68" s="4"/>
      <c r="J68"/>
      <c r="K68"/>
      <c r="L68"/>
      <c r="M68"/>
      <c r="N68" s="4"/>
      <c r="O68" s="4"/>
      <c r="P68"/>
      <c r="Q68"/>
      <c r="R68"/>
      <c r="S68"/>
    </row>
    <row r="69" spans="1:19" ht="11.25" customHeight="1">
      <c r="A69" s="3" t="s">
        <v>39</v>
      </c>
      <c r="B69" s="3">
        <v>70346</v>
      </c>
      <c r="C69" s="8" t="s">
        <v>70</v>
      </c>
      <c r="D69" s="4">
        <v>3182</v>
      </c>
      <c r="E69" s="4">
        <v>3440</v>
      </c>
      <c r="F69" s="4">
        <v>3194</v>
      </c>
      <c r="G69" s="4">
        <v>3424</v>
      </c>
      <c r="H69" s="4">
        <v>4109</v>
      </c>
      <c r="I69" s="4"/>
      <c r="J69"/>
      <c r="K69"/>
      <c r="L69"/>
      <c r="M69"/>
      <c r="N69" s="4"/>
      <c r="O69" s="4"/>
      <c r="P69"/>
      <c r="Q69"/>
      <c r="R69"/>
      <c r="S69"/>
    </row>
    <row r="70" spans="1:19" ht="11.25" customHeight="1">
      <c r="A70" s="3" t="s">
        <v>39</v>
      </c>
      <c r="B70" s="3">
        <v>70347</v>
      </c>
      <c r="C70" s="8" t="s">
        <v>298</v>
      </c>
      <c r="D70" s="4">
        <v>4113</v>
      </c>
      <c r="E70" s="4">
        <v>6358</v>
      </c>
      <c r="F70" s="4">
        <v>7153</v>
      </c>
      <c r="G70" s="4">
        <v>3069</v>
      </c>
      <c r="H70" s="4">
        <v>1187</v>
      </c>
      <c r="I70" s="4"/>
      <c r="J70"/>
      <c r="K70"/>
      <c r="L70"/>
      <c r="M70"/>
      <c r="N70" s="4"/>
      <c r="O70" s="4"/>
      <c r="P70"/>
      <c r="Q70"/>
      <c r="R70"/>
      <c r="S70"/>
    </row>
    <row r="71" spans="1:19" ht="11.25" customHeight="1">
      <c r="A71" s="3" t="s">
        <v>39</v>
      </c>
      <c r="B71" s="3">
        <v>70348</v>
      </c>
      <c r="C71" s="8" t="s">
        <v>71</v>
      </c>
      <c r="D71" s="4">
        <v>4626</v>
      </c>
      <c r="E71" s="4">
        <v>6193</v>
      </c>
      <c r="F71" s="4">
        <v>2615</v>
      </c>
      <c r="G71" s="4">
        <v>1906</v>
      </c>
      <c r="H71" s="4">
        <v>3553</v>
      </c>
      <c r="I71" s="4"/>
      <c r="J71"/>
      <c r="K71"/>
      <c r="L71"/>
      <c r="M71"/>
      <c r="N71" s="4"/>
      <c r="O71" s="4"/>
      <c r="P71"/>
      <c r="Q71"/>
      <c r="R71"/>
      <c r="S71"/>
    </row>
    <row r="72" spans="1:19" ht="11.25" customHeight="1">
      <c r="A72" s="3" t="s">
        <v>39</v>
      </c>
      <c r="B72" s="3">
        <v>70349</v>
      </c>
      <c r="C72" s="8" t="s">
        <v>72</v>
      </c>
      <c r="D72" s="4">
        <v>1768</v>
      </c>
      <c r="E72" s="4">
        <v>2172</v>
      </c>
      <c r="F72" s="4">
        <v>1485</v>
      </c>
      <c r="G72" s="4">
        <v>843</v>
      </c>
      <c r="H72" s="4">
        <v>585</v>
      </c>
      <c r="I72" s="4"/>
      <c r="J72"/>
      <c r="K72"/>
      <c r="L72"/>
      <c r="M72"/>
      <c r="N72" s="4"/>
      <c r="O72" s="4"/>
      <c r="P72"/>
      <c r="Q72"/>
      <c r="R72"/>
      <c r="S72"/>
    </row>
    <row r="73" spans="1:19" ht="11.25" customHeight="1">
      <c r="A73" s="3" t="s">
        <v>39</v>
      </c>
      <c r="B73" s="3">
        <v>70350</v>
      </c>
      <c r="C73" s="8" t="s">
        <v>299</v>
      </c>
      <c r="D73" s="4">
        <v>2242</v>
      </c>
      <c r="E73" s="4">
        <v>4101</v>
      </c>
      <c r="F73" s="4">
        <v>2839</v>
      </c>
      <c r="G73" s="4">
        <v>2999</v>
      </c>
      <c r="H73" s="4">
        <v>179</v>
      </c>
      <c r="I73" s="4"/>
      <c r="J73"/>
      <c r="K73"/>
      <c r="L73"/>
      <c r="M73"/>
      <c r="N73" s="4"/>
      <c r="O73" s="4"/>
      <c r="P73"/>
      <c r="Q73"/>
      <c r="R73"/>
      <c r="S73"/>
    </row>
    <row r="74" spans="1:19" ht="11.25" customHeight="1">
      <c r="A74" s="3" t="s">
        <v>39</v>
      </c>
      <c r="B74" s="3">
        <v>70351</v>
      </c>
      <c r="C74" s="8" t="s">
        <v>271</v>
      </c>
      <c r="D74" s="4">
        <v>136861</v>
      </c>
      <c r="E74" s="4">
        <v>150093</v>
      </c>
      <c r="F74" s="4">
        <v>79979</v>
      </c>
      <c r="G74" s="4">
        <v>30940</v>
      </c>
      <c r="H74" s="4">
        <v>52810</v>
      </c>
      <c r="I74" s="4"/>
      <c r="J74"/>
      <c r="K74"/>
      <c r="L74"/>
      <c r="M74"/>
      <c r="N74" s="4"/>
      <c r="O74" s="4"/>
      <c r="P74"/>
      <c r="Q74"/>
      <c r="R74"/>
      <c r="S74"/>
    </row>
    <row r="75" spans="1:19" ht="11.25" customHeight="1">
      <c r="A75" s="3" t="s">
        <v>39</v>
      </c>
      <c r="B75" s="3">
        <v>70352</v>
      </c>
      <c r="C75" s="8" t="s">
        <v>73</v>
      </c>
      <c r="D75" s="4">
        <v>2681</v>
      </c>
      <c r="E75" s="4">
        <v>3742</v>
      </c>
      <c r="F75" s="4">
        <v>2272</v>
      </c>
      <c r="G75" s="4">
        <v>1110</v>
      </c>
      <c r="H75" s="4">
        <v>983</v>
      </c>
      <c r="I75" s="4"/>
      <c r="J75"/>
      <c r="K75"/>
      <c r="L75"/>
      <c r="M75"/>
      <c r="N75" s="4"/>
      <c r="O75" s="4"/>
      <c r="P75"/>
      <c r="Q75"/>
      <c r="R75"/>
      <c r="S75"/>
    </row>
    <row r="76" spans="1:19" ht="11.25" customHeight="1">
      <c r="A76" s="3" t="s">
        <v>39</v>
      </c>
      <c r="B76" s="3">
        <v>70353</v>
      </c>
      <c r="C76" s="8" t="s">
        <v>74</v>
      </c>
      <c r="D76" s="4">
        <v>561</v>
      </c>
      <c r="E76" s="4">
        <v>835</v>
      </c>
      <c r="F76" s="4">
        <v>815</v>
      </c>
      <c r="G76" s="4">
        <v>592</v>
      </c>
      <c r="H76" s="4">
        <v>735</v>
      </c>
      <c r="I76" s="4"/>
      <c r="J76"/>
      <c r="K76"/>
      <c r="L76"/>
      <c r="M76"/>
      <c r="N76" s="4"/>
      <c r="O76" s="4"/>
      <c r="P76"/>
      <c r="Q76"/>
      <c r="R76"/>
      <c r="S76"/>
    </row>
    <row r="77" spans="1:19" ht="11.25" customHeight="1">
      <c r="A77" s="3" t="s">
        <v>39</v>
      </c>
      <c r="B77" s="3">
        <v>70354</v>
      </c>
      <c r="C77" s="8" t="s">
        <v>272</v>
      </c>
      <c r="D77" s="4">
        <v>7901</v>
      </c>
      <c r="E77" s="4">
        <v>7562</v>
      </c>
      <c r="F77" s="4">
        <v>7814</v>
      </c>
      <c r="G77" s="4">
        <v>8618</v>
      </c>
      <c r="H77" s="4">
        <v>11548</v>
      </c>
      <c r="I77" s="4"/>
      <c r="J77"/>
      <c r="K77"/>
      <c r="L77"/>
      <c r="M77"/>
      <c r="N77" s="4"/>
      <c r="O77" s="4"/>
      <c r="P77"/>
      <c r="Q77"/>
      <c r="R77"/>
      <c r="S77"/>
    </row>
    <row r="78" spans="1:19" ht="11.25" customHeight="1">
      <c r="A78" s="3" t="s">
        <v>39</v>
      </c>
      <c r="B78" s="3">
        <v>70355</v>
      </c>
      <c r="C78" s="8" t="s">
        <v>300</v>
      </c>
      <c r="D78" s="4">
        <v>10756</v>
      </c>
      <c r="E78" s="4">
        <v>11288</v>
      </c>
      <c r="F78" s="4">
        <v>8250</v>
      </c>
      <c r="G78" s="4">
        <v>4605</v>
      </c>
      <c r="H78" s="4">
        <v>5368</v>
      </c>
      <c r="I78" s="4"/>
      <c r="J78"/>
      <c r="K78"/>
      <c r="L78"/>
      <c r="M78"/>
      <c r="N78" s="4"/>
      <c r="O78" s="4"/>
      <c r="P78"/>
      <c r="Q78"/>
      <c r="R78"/>
      <c r="S78"/>
    </row>
    <row r="79" spans="1:19" ht="11.25" customHeight="1">
      <c r="A79" s="3" t="s">
        <v>39</v>
      </c>
      <c r="B79" s="3">
        <v>70356</v>
      </c>
      <c r="C79" s="8" t="s">
        <v>273</v>
      </c>
      <c r="D79" s="4">
        <v>8350</v>
      </c>
      <c r="E79" s="4">
        <v>11505</v>
      </c>
      <c r="F79" s="4">
        <v>8721</v>
      </c>
      <c r="G79" s="4">
        <v>4504</v>
      </c>
      <c r="H79" s="4">
        <v>2850</v>
      </c>
      <c r="I79" s="4"/>
      <c r="J79"/>
      <c r="K79"/>
      <c r="L79"/>
      <c r="M79"/>
      <c r="N79" s="4"/>
      <c r="O79" s="4"/>
      <c r="P79"/>
      <c r="Q79"/>
      <c r="R79"/>
      <c r="S79"/>
    </row>
    <row r="80" spans="1:19" ht="11.25" customHeight="1">
      <c r="A80" s="3" t="s">
        <v>39</v>
      </c>
      <c r="B80" s="3">
        <v>70357</v>
      </c>
      <c r="C80" s="8" t="s">
        <v>75</v>
      </c>
      <c r="D80" s="4">
        <v>24446</v>
      </c>
      <c r="E80" s="4">
        <v>26571</v>
      </c>
      <c r="F80" s="4">
        <v>16756</v>
      </c>
      <c r="G80" s="4">
        <v>9716</v>
      </c>
      <c r="H80" s="4">
        <v>16140</v>
      </c>
      <c r="I80" s="4"/>
      <c r="J80"/>
      <c r="K80"/>
      <c r="L80"/>
      <c r="M80"/>
      <c r="N80" s="4"/>
      <c r="O80" s="4"/>
      <c r="P80"/>
      <c r="Q80"/>
      <c r="R80"/>
      <c r="S80"/>
    </row>
    <row r="81" spans="1:19" ht="11.25" customHeight="1">
      <c r="A81" s="3" t="s">
        <v>39</v>
      </c>
      <c r="B81" s="3">
        <v>70358</v>
      </c>
      <c r="C81" s="8" t="s">
        <v>76</v>
      </c>
      <c r="D81" s="4">
        <v>1592</v>
      </c>
      <c r="E81" s="4">
        <v>2257</v>
      </c>
      <c r="F81" s="4">
        <v>2211</v>
      </c>
      <c r="G81" s="4">
        <v>1852</v>
      </c>
      <c r="H81" s="4">
        <v>3277</v>
      </c>
      <c r="I81" s="4"/>
      <c r="J81"/>
      <c r="K81"/>
      <c r="L81"/>
      <c r="M81"/>
      <c r="N81" s="4"/>
      <c r="O81" s="4"/>
      <c r="P81"/>
      <c r="Q81"/>
      <c r="R81"/>
      <c r="S81"/>
    </row>
    <row r="82" spans="1:19" ht="11.25" customHeight="1">
      <c r="A82" s="3" t="s">
        <v>39</v>
      </c>
      <c r="B82" s="3">
        <v>70359</v>
      </c>
      <c r="C82" s="8" t="s">
        <v>77</v>
      </c>
      <c r="D82" s="4">
        <v>2410</v>
      </c>
      <c r="E82" s="4">
        <v>4152</v>
      </c>
      <c r="F82" s="4">
        <v>2859</v>
      </c>
      <c r="G82" s="4">
        <v>924</v>
      </c>
      <c r="H82" s="4">
        <v>2643</v>
      </c>
      <c r="I82" s="4"/>
      <c r="J82"/>
      <c r="K82"/>
      <c r="L82"/>
      <c r="M82"/>
      <c r="N82" s="4"/>
      <c r="O82" s="4"/>
      <c r="P82"/>
      <c r="Q82"/>
      <c r="R82"/>
      <c r="S82"/>
    </row>
    <row r="83" spans="1:19" ht="11.25" customHeight="1">
      <c r="A83" s="3" t="s">
        <v>39</v>
      </c>
      <c r="B83" s="3">
        <v>70360</v>
      </c>
      <c r="C83" s="8" t="s">
        <v>78</v>
      </c>
      <c r="D83" s="4">
        <v>4604</v>
      </c>
      <c r="E83" s="4">
        <v>6094</v>
      </c>
      <c r="F83" s="4">
        <v>3769</v>
      </c>
      <c r="G83" s="4">
        <v>2349</v>
      </c>
      <c r="H83" s="4">
        <v>2178</v>
      </c>
      <c r="I83" s="4"/>
      <c r="J83"/>
      <c r="K83"/>
      <c r="L83"/>
      <c r="M83"/>
      <c r="N83" s="4"/>
      <c r="O83" s="4"/>
      <c r="P83"/>
      <c r="Q83"/>
      <c r="R83"/>
      <c r="S83"/>
    </row>
    <row r="84" spans="1:19" ht="11.25" customHeight="1">
      <c r="A84" s="3" t="s">
        <v>39</v>
      </c>
      <c r="B84" s="3">
        <v>70361</v>
      </c>
      <c r="C84" s="8" t="s">
        <v>79</v>
      </c>
      <c r="D84" s="4">
        <v>95</v>
      </c>
      <c r="E84" s="4">
        <v>72</v>
      </c>
      <c r="F84" s="4">
        <v>127</v>
      </c>
      <c r="G84" s="4">
        <v>206</v>
      </c>
      <c r="H84" s="4">
        <v>331</v>
      </c>
      <c r="I84" s="4"/>
      <c r="J84"/>
      <c r="K84"/>
      <c r="L84"/>
      <c r="M84"/>
      <c r="N84" s="4"/>
      <c r="O84" s="4"/>
      <c r="P84"/>
      <c r="Q84"/>
      <c r="R84"/>
      <c r="S84"/>
    </row>
    <row r="85" spans="1:19" ht="11.25" customHeight="1">
      <c r="A85" s="3" t="s">
        <v>39</v>
      </c>
      <c r="B85" s="3">
        <v>70362</v>
      </c>
      <c r="C85" s="8" t="s">
        <v>80</v>
      </c>
      <c r="D85" s="4">
        <v>868</v>
      </c>
      <c r="E85" s="4">
        <v>1140</v>
      </c>
      <c r="F85" s="4">
        <v>612</v>
      </c>
      <c r="G85" s="4">
        <v>378</v>
      </c>
      <c r="H85" s="4">
        <v>454</v>
      </c>
      <c r="I85" s="4"/>
      <c r="J85"/>
      <c r="K85"/>
      <c r="L85"/>
      <c r="M85"/>
      <c r="N85" s="4"/>
      <c r="O85" s="4"/>
      <c r="P85"/>
      <c r="Q85"/>
      <c r="R85"/>
      <c r="S85"/>
    </row>
    <row r="86" spans="1:19" ht="11.25" customHeight="1">
      <c r="A86" s="3" t="s">
        <v>39</v>
      </c>
      <c r="B86" s="3">
        <v>70364</v>
      </c>
      <c r="C86" s="8" t="s">
        <v>81</v>
      </c>
      <c r="D86" s="4">
        <v>346</v>
      </c>
      <c r="E86" s="4">
        <v>426</v>
      </c>
      <c r="F86" s="4">
        <v>266</v>
      </c>
      <c r="G86" s="4">
        <v>624</v>
      </c>
      <c r="H86" s="4">
        <v>1256</v>
      </c>
      <c r="I86" s="4"/>
      <c r="J86"/>
      <c r="K86"/>
      <c r="L86"/>
      <c r="M86"/>
      <c r="N86" s="4"/>
      <c r="O86" s="4"/>
      <c r="P86"/>
      <c r="Q86"/>
      <c r="R86"/>
      <c r="S86"/>
    </row>
    <row r="87" spans="1:19" ht="11.25" customHeight="1">
      <c r="A87" s="3" t="s">
        <v>39</v>
      </c>
      <c r="B87" s="3">
        <v>70365</v>
      </c>
      <c r="C87" s="8" t="s">
        <v>82</v>
      </c>
      <c r="D87" s="4">
        <v>1269</v>
      </c>
      <c r="E87" s="4">
        <v>1723</v>
      </c>
      <c r="F87" s="4">
        <v>1105</v>
      </c>
      <c r="G87" s="4">
        <v>1073</v>
      </c>
      <c r="H87" s="4">
        <v>3056</v>
      </c>
      <c r="I87" s="4"/>
      <c r="J87"/>
      <c r="K87"/>
      <c r="L87"/>
      <c r="M87"/>
      <c r="N87" s="4"/>
      <c r="O87" s="4"/>
      <c r="P87"/>
      <c r="Q87"/>
      <c r="R87"/>
      <c r="S87"/>
    </row>
    <row r="88" spans="1:19" ht="11.25" customHeight="1">
      <c r="A88" s="3" t="s">
        <v>39</v>
      </c>
      <c r="B88" s="3">
        <v>70366</v>
      </c>
      <c r="C88" s="8" t="s">
        <v>83</v>
      </c>
      <c r="D88" s="4">
        <v>2096</v>
      </c>
      <c r="E88" s="4">
        <v>2265</v>
      </c>
      <c r="F88" s="4">
        <v>2295</v>
      </c>
      <c r="G88" s="4">
        <v>517</v>
      </c>
      <c r="H88" s="4">
        <v>512</v>
      </c>
      <c r="I88" s="4"/>
      <c r="J88"/>
      <c r="K88"/>
      <c r="L88"/>
      <c r="M88"/>
      <c r="N88" s="4"/>
      <c r="O88" s="4"/>
      <c r="P88"/>
      <c r="Q88"/>
      <c r="R88"/>
      <c r="S88"/>
    </row>
    <row r="89" spans="1:19" ht="11.25" customHeight="1">
      <c r="A89" s="3" t="s">
        <v>39</v>
      </c>
      <c r="B89" s="3">
        <v>70367</v>
      </c>
      <c r="C89" s="8" t="s">
        <v>84</v>
      </c>
      <c r="D89" s="4">
        <v>1534</v>
      </c>
      <c r="E89" s="4">
        <v>2086</v>
      </c>
      <c r="F89" s="4">
        <v>1710</v>
      </c>
      <c r="G89" s="4">
        <v>2009</v>
      </c>
      <c r="H89" s="4">
        <v>4144</v>
      </c>
      <c r="I89" s="4"/>
      <c r="J89"/>
      <c r="K89"/>
      <c r="L89"/>
      <c r="M89"/>
      <c r="N89" s="4"/>
      <c r="O89" s="4"/>
      <c r="P89"/>
      <c r="Q89"/>
      <c r="R89"/>
      <c r="S89"/>
    </row>
    <row r="90" spans="1:19" ht="11.25" customHeight="1">
      <c r="A90" s="3" t="s">
        <v>39</v>
      </c>
      <c r="B90" s="3">
        <v>70368</v>
      </c>
      <c r="C90" s="8" t="s">
        <v>85</v>
      </c>
      <c r="D90" s="4">
        <v>3834</v>
      </c>
      <c r="E90" s="4">
        <v>4244</v>
      </c>
      <c r="F90" s="4">
        <v>2189</v>
      </c>
      <c r="G90" s="4">
        <v>3272</v>
      </c>
      <c r="H90" s="4">
        <v>4615</v>
      </c>
      <c r="I90" s="4"/>
      <c r="J90"/>
      <c r="K90"/>
      <c r="L90"/>
      <c r="M90"/>
      <c r="N90" s="4"/>
      <c r="O90" s="4"/>
      <c r="P90"/>
      <c r="Q90"/>
      <c r="R90"/>
      <c r="S90"/>
    </row>
    <row r="91" spans="1:19" ht="11.25" customHeight="1">
      <c r="A91" s="3" t="s">
        <v>39</v>
      </c>
      <c r="B91" s="3">
        <v>70369</v>
      </c>
      <c r="C91" s="8" t="s">
        <v>86</v>
      </c>
      <c r="D91" s="4">
        <v>2450</v>
      </c>
      <c r="E91" s="4">
        <v>2878</v>
      </c>
      <c r="F91" s="4">
        <v>2655</v>
      </c>
      <c r="G91" s="4">
        <v>2721</v>
      </c>
      <c r="H91" s="4">
        <v>3614</v>
      </c>
      <c r="I91" s="4"/>
      <c r="J91"/>
      <c r="K91"/>
      <c r="L91"/>
      <c r="M91"/>
      <c r="N91" s="4"/>
      <c r="O91" s="4"/>
      <c r="P91"/>
      <c r="Q91"/>
      <c r="R91"/>
      <c r="S91"/>
    </row>
    <row r="92" spans="1:19" ht="11.25" customHeight="1">
      <c r="A92" s="3" t="s">
        <v>39</v>
      </c>
      <c r="B92" s="3">
        <v>70370</v>
      </c>
      <c r="C92" s="8" t="s">
        <v>301</v>
      </c>
      <c r="D92" s="4">
        <v>5418</v>
      </c>
      <c r="E92" s="4">
        <v>6126</v>
      </c>
      <c r="F92" s="4">
        <v>4072</v>
      </c>
      <c r="G92" s="4">
        <v>3923</v>
      </c>
      <c r="H92" s="4">
        <v>6209</v>
      </c>
      <c r="I92" s="4"/>
      <c r="J92"/>
      <c r="K92"/>
      <c r="L92"/>
      <c r="M92"/>
      <c r="N92" s="4"/>
      <c r="O92" s="4"/>
      <c r="P92"/>
      <c r="Q92"/>
      <c r="R92"/>
      <c r="S92"/>
    </row>
    <row r="93" spans="1:19" ht="11.25" customHeight="1">
      <c r="A93" s="3" t="s">
        <v>87</v>
      </c>
      <c r="B93" s="3">
        <v>70401</v>
      </c>
      <c r="C93" s="8" t="s">
        <v>274</v>
      </c>
      <c r="D93" s="4">
        <v>8952</v>
      </c>
      <c r="E93" s="4">
        <v>9999</v>
      </c>
      <c r="F93" s="4">
        <v>7291</v>
      </c>
      <c r="G93" s="4">
        <v>1381</v>
      </c>
      <c r="H93" s="4">
        <v>1570</v>
      </c>
      <c r="I93" s="4"/>
      <c r="J93"/>
      <c r="K93"/>
      <c r="L93"/>
      <c r="M93"/>
      <c r="N93" s="4"/>
      <c r="O93" s="4"/>
      <c r="P93"/>
      <c r="Q93"/>
      <c r="R93"/>
      <c r="S93"/>
    </row>
    <row r="94" spans="1:19" ht="11.25" customHeight="1">
      <c r="A94" s="3" t="s">
        <v>87</v>
      </c>
      <c r="B94" s="3">
        <v>70402</v>
      </c>
      <c r="C94" s="8" t="s">
        <v>275</v>
      </c>
      <c r="D94" s="4">
        <v>50993</v>
      </c>
      <c r="E94" s="4">
        <v>58145</v>
      </c>
      <c r="F94" s="4">
        <v>27614</v>
      </c>
      <c r="G94" s="4">
        <v>4842</v>
      </c>
      <c r="H94" s="4">
        <v>6889</v>
      </c>
      <c r="I94" s="4"/>
      <c r="J94"/>
      <c r="K94"/>
      <c r="L94"/>
      <c r="M94"/>
      <c r="N94" s="4"/>
      <c r="O94" s="4"/>
      <c r="P94"/>
      <c r="Q94"/>
      <c r="R94"/>
      <c r="S94"/>
    </row>
    <row r="95" spans="1:19" ht="11.25" customHeight="1">
      <c r="A95" s="3" t="s">
        <v>87</v>
      </c>
      <c r="B95" s="3">
        <v>70403</v>
      </c>
      <c r="C95" s="8" t="s">
        <v>88</v>
      </c>
      <c r="D95" s="4">
        <v>86898</v>
      </c>
      <c r="E95" s="4">
        <v>100463</v>
      </c>
      <c r="F95" s="4">
        <v>55015</v>
      </c>
      <c r="G95" s="4">
        <v>9888</v>
      </c>
      <c r="H95" s="4">
        <v>13798</v>
      </c>
      <c r="I95" s="4"/>
      <c r="J95"/>
      <c r="K95"/>
      <c r="L95"/>
      <c r="M95"/>
      <c r="N95" s="4"/>
      <c r="O95" s="4"/>
      <c r="P95"/>
      <c r="Q95"/>
      <c r="R95"/>
      <c r="S95"/>
    </row>
    <row r="96" spans="1:19" ht="11.25" customHeight="1">
      <c r="A96" s="3" t="s">
        <v>87</v>
      </c>
      <c r="B96" s="3">
        <v>70404</v>
      </c>
      <c r="C96" s="8" t="s">
        <v>302</v>
      </c>
      <c r="D96" s="4">
        <v>41721</v>
      </c>
      <c r="E96" s="4">
        <v>46249</v>
      </c>
      <c r="F96" s="4">
        <v>24711</v>
      </c>
      <c r="G96" s="4">
        <v>12752</v>
      </c>
      <c r="H96" s="4">
        <v>19753</v>
      </c>
      <c r="I96" s="4"/>
      <c r="J96"/>
      <c r="K96"/>
      <c r="L96"/>
      <c r="M96"/>
      <c r="N96" s="4"/>
      <c r="O96" s="4"/>
      <c r="P96"/>
      <c r="Q96"/>
      <c r="R96"/>
      <c r="S96"/>
    </row>
    <row r="97" spans="1:19" ht="11.25" customHeight="1">
      <c r="A97" s="3" t="s">
        <v>87</v>
      </c>
      <c r="B97" s="3">
        <v>70405</v>
      </c>
      <c r="C97" s="8" t="s">
        <v>89</v>
      </c>
      <c r="D97" s="4">
        <v>10818</v>
      </c>
      <c r="E97" s="4">
        <v>12314</v>
      </c>
      <c r="F97" s="4">
        <v>5569</v>
      </c>
      <c r="G97" s="4">
        <v>1842</v>
      </c>
      <c r="H97" s="4">
        <v>2603</v>
      </c>
      <c r="I97" s="4"/>
      <c r="J97"/>
      <c r="K97"/>
      <c r="L97"/>
      <c r="M97"/>
      <c r="N97" s="4"/>
      <c r="O97" s="4"/>
      <c r="P97"/>
      <c r="Q97"/>
      <c r="R97"/>
      <c r="S97"/>
    </row>
    <row r="98" spans="1:19" ht="11.25" customHeight="1">
      <c r="A98" s="3" t="s">
        <v>87</v>
      </c>
      <c r="B98" s="3">
        <v>70406</v>
      </c>
      <c r="C98" s="8" t="s">
        <v>303</v>
      </c>
      <c r="D98" s="4">
        <v>60780</v>
      </c>
      <c r="E98" s="4">
        <v>71032</v>
      </c>
      <c r="F98" s="4">
        <v>29580</v>
      </c>
      <c r="G98" s="4">
        <v>6975</v>
      </c>
      <c r="H98" s="4">
        <v>16783</v>
      </c>
      <c r="I98" s="4"/>
      <c r="J98"/>
      <c r="K98"/>
      <c r="L98"/>
      <c r="M98"/>
      <c r="N98" s="4"/>
      <c r="O98" s="4"/>
      <c r="P98"/>
      <c r="Q98"/>
      <c r="R98"/>
      <c r="S98"/>
    </row>
    <row r="99" spans="1:19" ht="11.25" customHeight="1">
      <c r="A99" s="3" t="s">
        <v>87</v>
      </c>
      <c r="B99" s="3">
        <v>70407</v>
      </c>
      <c r="C99" s="8" t="s">
        <v>90</v>
      </c>
      <c r="D99" s="4">
        <v>16912</v>
      </c>
      <c r="E99" s="4">
        <v>20617</v>
      </c>
      <c r="F99" s="4">
        <v>9419</v>
      </c>
      <c r="G99" s="4">
        <v>4580</v>
      </c>
      <c r="H99" s="4">
        <v>5980</v>
      </c>
      <c r="I99" s="4"/>
      <c r="J99"/>
      <c r="K99"/>
      <c r="L99"/>
      <c r="M99"/>
      <c r="N99" s="4"/>
      <c r="O99" s="4"/>
      <c r="P99"/>
      <c r="Q99"/>
      <c r="R99"/>
      <c r="S99"/>
    </row>
    <row r="100" spans="1:19" ht="11.25" customHeight="1">
      <c r="A100" s="3" t="s">
        <v>87</v>
      </c>
      <c r="B100" s="3">
        <v>70408</v>
      </c>
      <c r="C100" s="8" t="s">
        <v>91</v>
      </c>
      <c r="D100" s="4">
        <v>16227</v>
      </c>
      <c r="E100" s="4">
        <v>17757</v>
      </c>
      <c r="F100" s="4">
        <v>9197</v>
      </c>
      <c r="G100" s="4">
        <v>3093</v>
      </c>
      <c r="H100" s="4">
        <v>3210</v>
      </c>
      <c r="I100" s="4"/>
      <c r="J100"/>
      <c r="K100"/>
      <c r="L100"/>
      <c r="M100"/>
      <c r="N100" s="4"/>
      <c r="O100" s="4"/>
      <c r="P100"/>
      <c r="Q100"/>
      <c r="R100"/>
      <c r="S100"/>
    </row>
    <row r="101" spans="1:19" ht="11.25" customHeight="1">
      <c r="A101" s="3" t="s">
        <v>87</v>
      </c>
      <c r="B101" s="3">
        <v>70409</v>
      </c>
      <c r="C101" s="8" t="s">
        <v>276</v>
      </c>
      <c r="D101" s="4">
        <v>111173</v>
      </c>
      <c r="E101" s="4">
        <v>119704</v>
      </c>
      <c r="F101" s="4">
        <v>70472</v>
      </c>
      <c r="G101" s="4">
        <v>15863</v>
      </c>
      <c r="H101" s="4">
        <v>28311</v>
      </c>
      <c r="I101" s="4"/>
      <c r="J101"/>
      <c r="K101"/>
      <c r="L101"/>
      <c r="M101"/>
      <c r="N101" s="4"/>
      <c r="O101" s="4"/>
      <c r="P101"/>
      <c r="Q101"/>
      <c r="R101"/>
      <c r="S101"/>
    </row>
    <row r="102" spans="1:19" ht="11.25" customHeight="1">
      <c r="A102" s="3" t="s">
        <v>87</v>
      </c>
      <c r="B102" s="3">
        <v>70410</v>
      </c>
      <c r="C102" s="8" t="s">
        <v>277</v>
      </c>
      <c r="D102" s="4">
        <v>30667</v>
      </c>
      <c r="E102" s="4">
        <v>31480</v>
      </c>
      <c r="F102" s="4">
        <v>18903</v>
      </c>
      <c r="G102" s="4">
        <v>14354</v>
      </c>
      <c r="H102" s="4">
        <v>17379</v>
      </c>
      <c r="I102" s="4"/>
      <c r="J102"/>
      <c r="K102"/>
      <c r="L102"/>
      <c r="M102"/>
      <c r="N102" s="4"/>
      <c r="O102" s="4"/>
      <c r="P102"/>
      <c r="Q102"/>
      <c r="R102"/>
      <c r="S102"/>
    </row>
    <row r="103" spans="1:19" ht="11.25" customHeight="1">
      <c r="A103" s="3" t="s">
        <v>87</v>
      </c>
      <c r="B103" s="3">
        <v>70411</v>
      </c>
      <c r="C103" s="8" t="s">
        <v>92</v>
      </c>
      <c r="D103" s="4">
        <v>101755</v>
      </c>
      <c r="E103" s="4">
        <v>111226</v>
      </c>
      <c r="F103" s="4">
        <v>70020</v>
      </c>
      <c r="G103" s="4">
        <v>23490</v>
      </c>
      <c r="H103" s="4">
        <v>27407</v>
      </c>
      <c r="I103" s="4"/>
      <c r="J103"/>
      <c r="K103"/>
      <c r="L103"/>
      <c r="M103"/>
      <c r="N103" s="4"/>
      <c r="O103" s="4"/>
      <c r="P103"/>
      <c r="Q103"/>
      <c r="R103"/>
      <c r="S103"/>
    </row>
    <row r="104" spans="1:19" ht="11.25" customHeight="1">
      <c r="A104" s="3" t="s">
        <v>87</v>
      </c>
      <c r="B104" s="3">
        <v>70412</v>
      </c>
      <c r="C104" s="8" t="s">
        <v>93</v>
      </c>
      <c r="D104" s="4">
        <v>49512</v>
      </c>
      <c r="E104" s="4">
        <v>50887</v>
      </c>
      <c r="F104" s="4">
        <v>31376</v>
      </c>
      <c r="G104" s="4">
        <v>27121</v>
      </c>
      <c r="H104" s="4">
        <v>35570</v>
      </c>
      <c r="I104" s="4"/>
      <c r="J104"/>
      <c r="K104"/>
      <c r="L104"/>
      <c r="M104"/>
      <c r="N104" s="4"/>
      <c r="O104" s="4"/>
      <c r="P104"/>
      <c r="Q104"/>
      <c r="R104"/>
      <c r="S104"/>
    </row>
    <row r="105" spans="1:19" ht="11.25" customHeight="1">
      <c r="A105" s="3" t="s">
        <v>87</v>
      </c>
      <c r="B105" s="3">
        <v>70413</v>
      </c>
      <c r="C105" s="8" t="s">
        <v>278</v>
      </c>
      <c r="D105" s="4">
        <v>16287</v>
      </c>
      <c r="E105" s="4">
        <v>17508</v>
      </c>
      <c r="F105" s="4">
        <v>7661</v>
      </c>
      <c r="G105" s="4">
        <v>1647</v>
      </c>
      <c r="H105" s="4">
        <v>5497</v>
      </c>
      <c r="I105" s="4"/>
      <c r="J105"/>
      <c r="K105"/>
      <c r="L105"/>
      <c r="M105"/>
      <c r="N105" s="4"/>
      <c r="O105" s="4"/>
      <c r="P105"/>
      <c r="Q105"/>
      <c r="R105"/>
      <c r="S105"/>
    </row>
    <row r="106" spans="1:19" ht="11.25" customHeight="1">
      <c r="A106" s="3" t="s">
        <v>87</v>
      </c>
      <c r="B106" s="3">
        <v>70414</v>
      </c>
      <c r="C106" s="8" t="s">
        <v>279</v>
      </c>
      <c r="D106" s="4">
        <v>12626</v>
      </c>
      <c r="E106" s="4">
        <v>14558</v>
      </c>
      <c r="F106" s="4">
        <v>7186</v>
      </c>
      <c r="G106" s="4">
        <v>2445</v>
      </c>
      <c r="H106" s="4">
        <v>2471</v>
      </c>
      <c r="I106" s="4"/>
      <c r="J106"/>
      <c r="K106"/>
      <c r="L106"/>
      <c r="M106"/>
      <c r="N106" s="4"/>
      <c r="O106" s="4"/>
      <c r="P106"/>
      <c r="Q106"/>
      <c r="R106"/>
      <c r="S106"/>
    </row>
    <row r="107" spans="1:19" ht="11.25" customHeight="1">
      <c r="A107" s="3" t="s">
        <v>87</v>
      </c>
      <c r="B107" s="3">
        <v>70415</v>
      </c>
      <c r="C107" s="8" t="s">
        <v>304</v>
      </c>
      <c r="D107" s="4">
        <v>10997</v>
      </c>
      <c r="E107" s="4">
        <v>13200</v>
      </c>
      <c r="F107" s="4">
        <v>6209</v>
      </c>
      <c r="G107" s="4">
        <v>750</v>
      </c>
      <c r="H107" s="4">
        <v>2551</v>
      </c>
      <c r="I107" s="4"/>
      <c r="J107"/>
      <c r="K107"/>
      <c r="L107"/>
      <c r="M107"/>
      <c r="N107" s="4"/>
      <c r="O107" s="4"/>
      <c r="P107"/>
      <c r="Q107"/>
      <c r="R107"/>
      <c r="S107"/>
    </row>
    <row r="108" spans="1:19" ht="11.25" customHeight="1">
      <c r="A108" s="3" t="s">
        <v>87</v>
      </c>
      <c r="B108" s="3">
        <v>70416</v>
      </c>
      <c r="C108" s="8" t="s">
        <v>305</v>
      </c>
      <c r="D108" s="4">
        <v>59053</v>
      </c>
      <c r="E108" s="4">
        <v>65808</v>
      </c>
      <c r="F108" s="4">
        <v>32767</v>
      </c>
      <c r="G108" s="4">
        <v>15184</v>
      </c>
      <c r="H108" s="4">
        <v>22200</v>
      </c>
      <c r="I108" s="4"/>
      <c r="J108"/>
      <c r="K108"/>
      <c r="L108"/>
      <c r="M108"/>
      <c r="N108" s="4"/>
      <c r="O108" s="4"/>
      <c r="P108"/>
      <c r="Q108"/>
      <c r="R108"/>
      <c r="S108"/>
    </row>
    <row r="109" spans="1:19" ht="11.25" customHeight="1">
      <c r="A109" s="3" t="s">
        <v>87</v>
      </c>
      <c r="B109" s="3">
        <v>70417</v>
      </c>
      <c r="C109" s="8" t="s">
        <v>306</v>
      </c>
      <c r="D109" s="4">
        <v>16477</v>
      </c>
      <c r="E109" s="4">
        <v>19608</v>
      </c>
      <c r="F109" s="4">
        <v>9217</v>
      </c>
      <c r="G109" s="4">
        <v>2247</v>
      </c>
      <c r="H109" s="4">
        <v>3659</v>
      </c>
      <c r="I109" s="4"/>
      <c r="J109"/>
      <c r="K109"/>
      <c r="L109"/>
      <c r="M109"/>
      <c r="N109" s="4"/>
      <c r="O109" s="4"/>
      <c r="P109"/>
      <c r="Q109"/>
      <c r="R109"/>
      <c r="S109"/>
    </row>
    <row r="110" spans="1:19" ht="11.25" customHeight="1">
      <c r="A110" s="3" t="s">
        <v>87</v>
      </c>
      <c r="B110" s="3">
        <v>70418</v>
      </c>
      <c r="C110" s="8" t="s">
        <v>94</v>
      </c>
      <c r="D110" s="4">
        <v>4983</v>
      </c>
      <c r="E110" s="4">
        <v>5402</v>
      </c>
      <c r="F110" s="4">
        <v>2115</v>
      </c>
      <c r="G110" s="4">
        <v>1620</v>
      </c>
      <c r="H110" s="4">
        <v>1960</v>
      </c>
      <c r="I110" s="4"/>
      <c r="J110"/>
      <c r="K110"/>
      <c r="L110"/>
      <c r="M110"/>
      <c r="N110" s="4"/>
      <c r="O110" s="4"/>
      <c r="P110"/>
      <c r="Q110"/>
      <c r="R110"/>
      <c r="S110"/>
    </row>
    <row r="111" spans="1:19" ht="11.25" customHeight="1">
      <c r="A111" s="3" t="s">
        <v>87</v>
      </c>
      <c r="B111" s="3">
        <v>70419</v>
      </c>
      <c r="C111" s="8" t="s">
        <v>95</v>
      </c>
      <c r="D111" s="4">
        <v>28563</v>
      </c>
      <c r="E111" s="4">
        <v>30575</v>
      </c>
      <c r="F111" s="4">
        <v>17497</v>
      </c>
      <c r="G111" s="4">
        <v>5159</v>
      </c>
      <c r="H111" s="4">
        <v>7004</v>
      </c>
      <c r="I111" s="4"/>
      <c r="J111"/>
      <c r="K111"/>
      <c r="L111"/>
      <c r="M111"/>
      <c r="N111" s="4"/>
      <c r="O111" s="4"/>
      <c r="P111"/>
      <c r="Q111"/>
      <c r="R111"/>
      <c r="S111"/>
    </row>
    <row r="112" spans="1:19" ht="11.25" customHeight="1">
      <c r="A112" s="3" t="s">
        <v>87</v>
      </c>
      <c r="B112" s="3">
        <v>70420</v>
      </c>
      <c r="C112" s="8" t="s">
        <v>96</v>
      </c>
      <c r="D112" s="4">
        <v>88721</v>
      </c>
      <c r="E112" s="4">
        <v>95243</v>
      </c>
      <c r="F112" s="4">
        <v>46933</v>
      </c>
      <c r="G112" s="4">
        <v>3118</v>
      </c>
      <c r="H112" s="4">
        <v>9151</v>
      </c>
      <c r="I112" s="4"/>
      <c r="J112"/>
      <c r="K112"/>
      <c r="L112"/>
      <c r="M112"/>
      <c r="N112" s="4"/>
      <c r="O112" s="4"/>
      <c r="P112"/>
      <c r="Q112"/>
      <c r="R112"/>
      <c r="S112"/>
    </row>
    <row r="113" spans="1:19" ht="11.25" customHeight="1">
      <c r="A113" s="3" t="s">
        <v>97</v>
      </c>
      <c r="B113" s="3">
        <v>70501</v>
      </c>
      <c r="C113" s="8" t="s">
        <v>98</v>
      </c>
      <c r="D113" s="4">
        <v>50529</v>
      </c>
      <c r="E113" s="4">
        <v>58173</v>
      </c>
      <c r="F113" s="4">
        <v>33274</v>
      </c>
      <c r="G113" s="4">
        <v>10475</v>
      </c>
      <c r="H113" s="4">
        <v>11077</v>
      </c>
      <c r="I113" s="4"/>
      <c r="J113"/>
      <c r="K113"/>
      <c r="L113"/>
      <c r="M113"/>
      <c r="N113" s="4"/>
      <c r="O113" s="4"/>
      <c r="P113"/>
      <c r="Q113"/>
      <c r="R113"/>
      <c r="S113"/>
    </row>
    <row r="114" spans="1:19" ht="11.25" customHeight="1">
      <c r="A114" s="3" t="s">
        <v>97</v>
      </c>
      <c r="B114" s="3">
        <v>70502</v>
      </c>
      <c r="C114" s="8" t="s">
        <v>99</v>
      </c>
      <c r="D114" s="4">
        <v>1209</v>
      </c>
      <c r="E114" s="4">
        <v>1523</v>
      </c>
      <c r="F114" s="4">
        <v>1037</v>
      </c>
      <c r="G114" s="4">
        <v>731</v>
      </c>
      <c r="H114" s="4">
        <v>1439</v>
      </c>
      <c r="I114" s="4"/>
      <c r="J114"/>
      <c r="K114"/>
      <c r="L114"/>
      <c r="M114"/>
      <c r="N114" s="4"/>
      <c r="O114" s="4"/>
      <c r="P114"/>
      <c r="Q114"/>
      <c r="R114"/>
      <c r="S114"/>
    </row>
    <row r="115" spans="1:19" ht="11.25" customHeight="1">
      <c r="A115" s="3" t="s">
        <v>97</v>
      </c>
      <c r="B115" s="3">
        <v>70503</v>
      </c>
      <c r="C115" s="8" t="s">
        <v>100</v>
      </c>
      <c r="D115" s="4">
        <v>17614</v>
      </c>
      <c r="E115" s="4">
        <v>17249</v>
      </c>
      <c r="F115" s="4">
        <v>16681</v>
      </c>
      <c r="G115" s="4">
        <v>15582</v>
      </c>
      <c r="H115" s="4">
        <v>14813</v>
      </c>
      <c r="I115" s="4"/>
      <c r="J115"/>
      <c r="K115"/>
      <c r="L115"/>
      <c r="M115"/>
      <c r="N115" s="4"/>
      <c r="O115" s="4"/>
      <c r="P115"/>
      <c r="Q115"/>
      <c r="R115"/>
      <c r="S115"/>
    </row>
    <row r="116" spans="1:19" ht="11.25" customHeight="1">
      <c r="A116" s="3" t="s">
        <v>97</v>
      </c>
      <c r="B116" s="3">
        <v>70504</v>
      </c>
      <c r="C116" s="8" t="s">
        <v>101</v>
      </c>
      <c r="D116" s="4">
        <v>2030</v>
      </c>
      <c r="E116" s="4">
        <v>3521</v>
      </c>
      <c r="F116" s="4">
        <v>1142</v>
      </c>
      <c r="G116" s="4">
        <v>785</v>
      </c>
      <c r="H116" s="4">
        <v>1928</v>
      </c>
      <c r="I116" s="4"/>
      <c r="J116"/>
      <c r="K116"/>
      <c r="L116"/>
      <c r="M116"/>
      <c r="N116" s="4"/>
      <c r="O116" s="4"/>
      <c r="P116"/>
      <c r="Q116"/>
      <c r="R116"/>
      <c r="S116"/>
    </row>
    <row r="117" spans="1:19" ht="11.25" customHeight="1">
      <c r="A117" s="3" t="s">
        <v>97</v>
      </c>
      <c r="B117" s="3">
        <v>70505</v>
      </c>
      <c r="C117" s="8" t="s">
        <v>280</v>
      </c>
      <c r="D117" s="4">
        <v>6900</v>
      </c>
      <c r="E117" s="4">
        <v>7056</v>
      </c>
      <c r="F117" s="4">
        <v>6370</v>
      </c>
      <c r="G117" s="4">
        <v>2284</v>
      </c>
      <c r="H117" s="4">
        <v>4142</v>
      </c>
      <c r="I117" s="4"/>
      <c r="J117"/>
      <c r="K117"/>
      <c r="L117"/>
      <c r="M117"/>
      <c r="N117" s="4"/>
      <c r="O117" s="4"/>
      <c r="P117"/>
      <c r="Q117"/>
      <c r="R117"/>
      <c r="S117"/>
    </row>
    <row r="118" spans="1:19" ht="11.25" customHeight="1">
      <c r="A118" s="3" t="s">
        <v>97</v>
      </c>
      <c r="B118" s="3">
        <v>70506</v>
      </c>
      <c r="C118" s="8" t="s">
        <v>102</v>
      </c>
      <c r="D118" s="4">
        <v>1671</v>
      </c>
      <c r="E118" s="4">
        <v>2954</v>
      </c>
      <c r="F118" s="4">
        <v>1098</v>
      </c>
      <c r="G118" s="4">
        <v>1238</v>
      </c>
      <c r="H118" s="4">
        <v>749</v>
      </c>
      <c r="I118" s="4"/>
      <c r="J118"/>
      <c r="K118"/>
      <c r="L118"/>
      <c r="M118"/>
      <c r="N118" s="4"/>
      <c r="O118" s="4"/>
      <c r="P118"/>
      <c r="Q118"/>
      <c r="R118"/>
      <c r="S118"/>
    </row>
    <row r="119" spans="1:19" ht="11.25" customHeight="1">
      <c r="A119" s="3" t="s">
        <v>97</v>
      </c>
      <c r="B119" s="3">
        <v>70508</v>
      </c>
      <c r="C119" s="8" t="s">
        <v>103</v>
      </c>
      <c r="D119" s="4">
        <v>8281</v>
      </c>
      <c r="E119" s="4">
        <v>9160</v>
      </c>
      <c r="F119" s="4">
        <v>5643</v>
      </c>
      <c r="G119" s="4">
        <v>7039</v>
      </c>
      <c r="H119" s="4">
        <v>11534</v>
      </c>
      <c r="I119" s="4"/>
      <c r="J119"/>
      <c r="K119"/>
      <c r="L119"/>
      <c r="M119"/>
      <c r="N119" s="4"/>
      <c r="O119" s="4"/>
      <c r="P119"/>
      <c r="Q119"/>
      <c r="R119"/>
      <c r="S119"/>
    </row>
    <row r="120" spans="1:19" ht="11.25" customHeight="1">
      <c r="A120" s="3" t="s">
        <v>97</v>
      </c>
      <c r="B120" s="3">
        <v>70509</v>
      </c>
      <c r="C120" s="8" t="s">
        <v>104</v>
      </c>
      <c r="D120" s="4">
        <v>104857</v>
      </c>
      <c r="E120" s="4">
        <v>111703</v>
      </c>
      <c r="F120" s="4">
        <v>49646</v>
      </c>
      <c r="G120" s="4">
        <v>10859</v>
      </c>
      <c r="H120" s="4">
        <v>33278</v>
      </c>
      <c r="I120" s="4"/>
      <c r="J120"/>
      <c r="K120"/>
      <c r="L120"/>
      <c r="M120"/>
      <c r="N120" s="4"/>
      <c r="O120" s="4"/>
      <c r="P120"/>
      <c r="Q120"/>
      <c r="R120"/>
      <c r="S120"/>
    </row>
    <row r="121" spans="1:19" ht="11.25" customHeight="1">
      <c r="A121" s="3" t="s">
        <v>97</v>
      </c>
      <c r="B121" s="3">
        <v>70510</v>
      </c>
      <c r="C121" s="8" t="s">
        <v>105</v>
      </c>
      <c r="D121" s="4">
        <v>2788</v>
      </c>
      <c r="E121" s="4">
        <v>1789</v>
      </c>
      <c r="F121" s="4">
        <v>2898</v>
      </c>
      <c r="G121" s="4">
        <v>5251</v>
      </c>
      <c r="H121" s="4">
        <v>3225</v>
      </c>
      <c r="I121" s="4"/>
      <c r="J121"/>
      <c r="K121"/>
      <c r="L121"/>
      <c r="M121"/>
      <c r="N121" s="4"/>
      <c r="O121" s="4"/>
      <c r="P121"/>
      <c r="Q121"/>
      <c r="R121"/>
      <c r="S121"/>
    </row>
    <row r="122" spans="1:19" ht="11.25" customHeight="1">
      <c r="A122" s="3" t="s">
        <v>97</v>
      </c>
      <c r="B122" s="3">
        <v>70511</v>
      </c>
      <c r="C122" s="8" t="s">
        <v>106</v>
      </c>
      <c r="D122" s="4">
        <v>2245</v>
      </c>
      <c r="E122" s="4">
        <v>3099</v>
      </c>
      <c r="F122" s="4">
        <v>1830</v>
      </c>
      <c r="G122" s="4">
        <v>1249</v>
      </c>
      <c r="H122" s="4">
        <v>1631</v>
      </c>
      <c r="I122" s="4"/>
      <c r="J122"/>
      <c r="K122"/>
      <c r="L122"/>
      <c r="M122"/>
      <c r="N122" s="4"/>
      <c r="O122" s="4"/>
      <c r="P122"/>
      <c r="Q122"/>
      <c r="R122"/>
      <c r="S122"/>
    </row>
    <row r="123" spans="1:19" ht="11.25" customHeight="1">
      <c r="A123" s="3" t="s">
        <v>97</v>
      </c>
      <c r="B123" s="3">
        <v>70512</v>
      </c>
      <c r="C123" s="8" t="s">
        <v>107</v>
      </c>
      <c r="D123" s="4">
        <v>11251</v>
      </c>
      <c r="E123" s="4">
        <v>11757</v>
      </c>
      <c r="F123" s="4">
        <v>9018</v>
      </c>
      <c r="G123" s="4">
        <v>11028</v>
      </c>
      <c r="H123" s="4">
        <v>12790</v>
      </c>
      <c r="I123" s="4"/>
      <c r="J123"/>
      <c r="K123"/>
      <c r="L123"/>
      <c r="M123"/>
      <c r="N123" s="4"/>
      <c r="O123" s="4"/>
      <c r="P123"/>
      <c r="Q123"/>
      <c r="R123"/>
      <c r="S123"/>
    </row>
    <row r="124" spans="1:19" ht="11.25" customHeight="1">
      <c r="A124" s="3" t="s">
        <v>97</v>
      </c>
      <c r="B124" s="3">
        <v>70513</v>
      </c>
      <c r="C124" s="8" t="s">
        <v>108</v>
      </c>
      <c r="D124" s="4">
        <v>13307</v>
      </c>
      <c r="E124" s="4">
        <v>14965</v>
      </c>
      <c r="F124" s="4">
        <v>11852</v>
      </c>
      <c r="G124" s="4">
        <v>11188</v>
      </c>
      <c r="H124" s="4">
        <v>14791</v>
      </c>
      <c r="I124" s="4"/>
      <c r="J124"/>
      <c r="K124"/>
      <c r="L124"/>
      <c r="M124"/>
      <c r="N124" s="4"/>
      <c r="O124" s="4"/>
      <c r="P124"/>
      <c r="Q124"/>
      <c r="R124"/>
      <c r="S124"/>
    </row>
    <row r="125" spans="1:19" ht="11.25" customHeight="1">
      <c r="A125" s="3" t="s">
        <v>97</v>
      </c>
      <c r="B125" s="3">
        <v>70514</v>
      </c>
      <c r="C125" s="8" t="s">
        <v>109</v>
      </c>
      <c r="D125" s="4">
        <v>429</v>
      </c>
      <c r="E125" s="4">
        <v>545</v>
      </c>
      <c r="F125" s="4">
        <v>391</v>
      </c>
      <c r="G125" s="4">
        <v>295</v>
      </c>
      <c r="H125" s="4">
        <v>415</v>
      </c>
      <c r="I125" s="4"/>
      <c r="J125"/>
      <c r="K125"/>
      <c r="L125"/>
      <c r="M125"/>
      <c r="N125" s="4"/>
      <c r="O125" s="4"/>
      <c r="P125"/>
      <c r="Q125"/>
      <c r="R125"/>
      <c r="S125"/>
    </row>
    <row r="126" spans="1:19" ht="11.25" customHeight="1">
      <c r="A126" s="3" t="s">
        <v>97</v>
      </c>
      <c r="B126" s="3">
        <v>70515</v>
      </c>
      <c r="C126" s="8" t="s">
        <v>110</v>
      </c>
      <c r="D126" s="4">
        <v>1035</v>
      </c>
      <c r="E126" s="4">
        <v>1427</v>
      </c>
      <c r="F126" s="4">
        <v>1003</v>
      </c>
      <c r="G126" s="4">
        <v>1185</v>
      </c>
      <c r="H126" s="4">
        <v>1395</v>
      </c>
      <c r="I126" s="4"/>
      <c r="J126"/>
      <c r="K126"/>
      <c r="L126"/>
      <c r="M126"/>
      <c r="N126" s="4"/>
      <c r="O126" s="4"/>
      <c r="P126"/>
      <c r="Q126"/>
      <c r="R126"/>
      <c r="S126"/>
    </row>
    <row r="127" spans="1:19" ht="11.25" customHeight="1">
      <c r="A127" s="3" t="s">
        <v>97</v>
      </c>
      <c r="B127" s="3">
        <v>70516</v>
      </c>
      <c r="C127" s="8" t="s">
        <v>111</v>
      </c>
      <c r="D127" s="4">
        <v>1204</v>
      </c>
      <c r="E127" s="4">
        <v>1091</v>
      </c>
      <c r="F127" s="4">
        <v>596</v>
      </c>
      <c r="G127" s="4">
        <v>913</v>
      </c>
      <c r="H127" s="4">
        <v>842</v>
      </c>
      <c r="I127" s="4"/>
      <c r="J127"/>
      <c r="K127"/>
      <c r="L127"/>
      <c r="M127"/>
      <c r="N127" s="4"/>
      <c r="O127" s="4"/>
      <c r="P127"/>
      <c r="Q127"/>
      <c r="R127"/>
      <c r="S127"/>
    </row>
    <row r="128" spans="1:19" ht="11.25" customHeight="1">
      <c r="A128" s="3" t="s">
        <v>97</v>
      </c>
      <c r="B128" s="3">
        <v>70517</v>
      </c>
      <c r="C128" s="8" t="s">
        <v>112</v>
      </c>
      <c r="D128" s="4">
        <v>5955</v>
      </c>
      <c r="E128" s="4">
        <v>7487</v>
      </c>
      <c r="F128" s="4">
        <v>4956</v>
      </c>
      <c r="G128" s="4">
        <v>1880</v>
      </c>
      <c r="H128" s="4">
        <v>1721</v>
      </c>
      <c r="I128" s="4"/>
      <c r="J128"/>
      <c r="K128"/>
      <c r="L128"/>
      <c r="M128"/>
      <c r="N128" s="4"/>
      <c r="O128" s="4"/>
      <c r="P128"/>
      <c r="Q128"/>
      <c r="R128"/>
      <c r="S128"/>
    </row>
    <row r="129" spans="1:19" ht="11.25" customHeight="1">
      <c r="A129" s="3" t="s">
        <v>97</v>
      </c>
      <c r="B129" s="3">
        <v>70518</v>
      </c>
      <c r="C129" s="8" t="s">
        <v>113</v>
      </c>
      <c r="D129" s="4">
        <v>1097</v>
      </c>
      <c r="E129" s="4">
        <v>1378</v>
      </c>
      <c r="F129" s="4">
        <v>539</v>
      </c>
      <c r="G129" s="4">
        <v>898</v>
      </c>
      <c r="H129" s="4">
        <v>1859</v>
      </c>
      <c r="I129" s="4"/>
      <c r="J129"/>
      <c r="K129"/>
      <c r="L129"/>
      <c r="M129"/>
      <c r="N129" s="4"/>
      <c r="O129" s="4"/>
      <c r="P129"/>
      <c r="Q129"/>
      <c r="R129"/>
      <c r="S129"/>
    </row>
    <row r="130" spans="1:19" ht="11.25" customHeight="1">
      <c r="A130" s="3" t="s">
        <v>97</v>
      </c>
      <c r="B130" s="3">
        <v>70519</v>
      </c>
      <c r="C130" s="8" t="s">
        <v>114</v>
      </c>
      <c r="D130" s="4">
        <v>492</v>
      </c>
      <c r="E130" s="4">
        <v>768</v>
      </c>
      <c r="F130" s="4">
        <v>604</v>
      </c>
      <c r="G130" s="4">
        <v>653</v>
      </c>
      <c r="H130" s="4">
        <v>545</v>
      </c>
      <c r="I130" s="4"/>
      <c r="J130"/>
      <c r="K130"/>
      <c r="L130"/>
      <c r="M130"/>
      <c r="N130" s="4"/>
      <c r="O130" s="4"/>
      <c r="P130"/>
      <c r="Q130"/>
      <c r="R130"/>
      <c r="S130"/>
    </row>
    <row r="131" spans="1:19" ht="11.25" customHeight="1">
      <c r="A131" s="3" t="s">
        <v>97</v>
      </c>
      <c r="B131" s="3">
        <v>70520</v>
      </c>
      <c r="C131" s="8" t="s">
        <v>115</v>
      </c>
      <c r="D131" s="4">
        <v>6185</v>
      </c>
      <c r="E131" s="4">
        <v>6493</v>
      </c>
      <c r="F131" s="4">
        <v>5733</v>
      </c>
      <c r="G131" s="4">
        <v>1273</v>
      </c>
      <c r="H131" s="4">
        <v>1291</v>
      </c>
      <c r="I131" s="4"/>
      <c r="J131"/>
      <c r="K131"/>
      <c r="L131"/>
      <c r="M131"/>
      <c r="N131" s="4"/>
      <c r="O131" s="4"/>
      <c r="P131"/>
      <c r="Q131"/>
      <c r="R131"/>
      <c r="S131"/>
    </row>
    <row r="132" spans="1:19" ht="11.25" customHeight="1">
      <c r="A132" s="3" t="s">
        <v>97</v>
      </c>
      <c r="B132" s="3">
        <v>70521</v>
      </c>
      <c r="C132" s="8" t="s">
        <v>116</v>
      </c>
      <c r="D132" s="4">
        <v>313</v>
      </c>
      <c r="E132" s="4">
        <v>327</v>
      </c>
      <c r="F132" s="4">
        <v>145</v>
      </c>
      <c r="G132" s="4">
        <v>133</v>
      </c>
      <c r="H132" s="4">
        <v>87</v>
      </c>
      <c r="I132" s="4"/>
      <c r="J132"/>
      <c r="K132"/>
      <c r="L132"/>
      <c r="M132"/>
      <c r="N132" s="4"/>
      <c r="O132" s="4"/>
      <c r="P132"/>
      <c r="Q132"/>
      <c r="R132"/>
      <c r="S132"/>
    </row>
    <row r="133" spans="1:19" ht="11.25" customHeight="1">
      <c r="A133" s="3" t="s">
        <v>97</v>
      </c>
      <c r="B133" s="3">
        <v>70522</v>
      </c>
      <c r="C133" s="8" t="s">
        <v>281</v>
      </c>
      <c r="D133" s="4">
        <v>17870</v>
      </c>
      <c r="E133" s="4">
        <v>22133</v>
      </c>
      <c r="F133" s="4">
        <v>10227</v>
      </c>
      <c r="G133" s="4">
        <v>3038</v>
      </c>
      <c r="H133" s="4">
        <v>5721</v>
      </c>
      <c r="I133" s="4"/>
      <c r="J133"/>
      <c r="K133"/>
      <c r="L133"/>
      <c r="M133"/>
      <c r="N133" s="4"/>
      <c r="O133" s="4"/>
      <c r="P133"/>
      <c r="Q133"/>
      <c r="R133"/>
      <c r="S133"/>
    </row>
    <row r="134" spans="1:19" ht="11.25" customHeight="1">
      <c r="A134" s="3" t="s">
        <v>97</v>
      </c>
      <c r="B134" s="3">
        <v>70523</v>
      </c>
      <c r="C134" s="8" t="s">
        <v>117</v>
      </c>
      <c r="D134" s="4">
        <v>912</v>
      </c>
      <c r="E134" s="4">
        <v>1146</v>
      </c>
      <c r="F134" s="4">
        <v>833</v>
      </c>
      <c r="G134" s="4">
        <v>1151</v>
      </c>
      <c r="H134" s="4">
        <v>1265</v>
      </c>
      <c r="I134" s="4"/>
      <c r="J134"/>
      <c r="K134"/>
      <c r="L134"/>
      <c r="M134"/>
      <c r="N134" s="4"/>
      <c r="O134" s="4"/>
      <c r="P134"/>
      <c r="Q134"/>
      <c r="R134"/>
      <c r="S134"/>
    </row>
    <row r="135" spans="1:19" ht="11.25" customHeight="1">
      <c r="A135" s="3" t="s">
        <v>97</v>
      </c>
      <c r="B135" s="3">
        <v>70524</v>
      </c>
      <c r="C135" s="8" t="s">
        <v>307</v>
      </c>
      <c r="D135" s="4">
        <v>38035</v>
      </c>
      <c r="E135" s="4">
        <v>39963</v>
      </c>
      <c r="F135" s="4">
        <v>18984</v>
      </c>
      <c r="G135" s="4">
        <v>2498</v>
      </c>
      <c r="H135" s="4">
        <v>11371</v>
      </c>
      <c r="I135" s="4"/>
      <c r="J135"/>
      <c r="K135"/>
      <c r="L135"/>
      <c r="M135"/>
      <c r="N135" s="4"/>
      <c r="O135" s="4"/>
      <c r="P135"/>
      <c r="Q135"/>
      <c r="R135"/>
      <c r="S135"/>
    </row>
    <row r="136" spans="1:19" ht="11.25" customHeight="1">
      <c r="A136" s="3" t="s">
        <v>97</v>
      </c>
      <c r="B136" s="3">
        <v>70525</v>
      </c>
      <c r="C136" s="8" t="s">
        <v>118</v>
      </c>
      <c r="D136" s="4">
        <v>1417</v>
      </c>
      <c r="E136" s="4">
        <v>1970</v>
      </c>
      <c r="F136" s="4">
        <v>1412</v>
      </c>
      <c r="G136" s="4">
        <v>1354</v>
      </c>
      <c r="H136" s="4">
        <v>1523</v>
      </c>
      <c r="I136" s="4"/>
      <c r="J136"/>
      <c r="K136"/>
      <c r="L136"/>
      <c r="M136"/>
      <c r="N136" s="4"/>
      <c r="O136" s="4"/>
      <c r="P136"/>
      <c r="Q136"/>
      <c r="R136"/>
      <c r="S136"/>
    </row>
    <row r="137" spans="1:19" ht="11.25" customHeight="1">
      <c r="A137" s="3" t="s">
        <v>97</v>
      </c>
      <c r="B137" s="3">
        <v>70526</v>
      </c>
      <c r="C137" s="8" t="s">
        <v>119</v>
      </c>
      <c r="D137" s="4">
        <v>78689</v>
      </c>
      <c r="E137" s="4">
        <v>85614</v>
      </c>
      <c r="F137" s="4">
        <v>39382</v>
      </c>
      <c r="G137" s="4">
        <v>5943</v>
      </c>
      <c r="H137" s="4">
        <v>19638</v>
      </c>
      <c r="I137" s="4"/>
      <c r="J137"/>
      <c r="K137"/>
      <c r="L137"/>
      <c r="M137"/>
      <c r="N137" s="4"/>
      <c r="O137" s="4"/>
      <c r="P137"/>
      <c r="Q137"/>
      <c r="R137"/>
      <c r="S137"/>
    </row>
    <row r="138" spans="1:19" ht="11.25" customHeight="1">
      <c r="A138" s="3" t="s">
        <v>97</v>
      </c>
      <c r="B138" s="3">
        <v>70527</v>
      </c>
      <c r="C138" s="8" t="s">
        <v>120</v>
      </c>
      <c r="D138" s="4">
        <v>12420</v>
      </c>
      <c r="E138" s="4">
        <v>13721</v>
      </c>
      <c r="F138" s="4">
        <v>10436</v>
      </c>
      <c r="G138" s="4">
        <v>8913</v>
      </c>
      <c r="H138" s="4">
        <v>10052</v>
      </c>
      <c r="I138" s="4"/>
      <c r="J138"/>
      <c r="K138"/>
      <c r="L138"/>
      <c r="M138"/>
      <c r="N138" s="4"/>
      <c r="O138" s="4"/>
      <c r="P138"/>
      <c r="Q138"/>
      <c r="R138"/>
      <c r="S138"/>
    </row>
    <row r="139" spans="1:19" ht="11.25" customHeight="1">
      <c r="A139" s="3" t="s">
        <v>97</v>
      </c>
      <c r="B139" s="3">
        <v>70528</v>
      </c>
      <c r="C139" s="8" t="s">
        <v>121</v>
      </c>
      <c r="D139" s="4">
        <v>2619</v>
      </c>
      <c r="E139" s="4">
        <v>3572</v>
      </c>
      <c r="F139" s="4">
        <v>1323</v>
      </c>
      <c r="G139" s="4">
        <v>1670</v>
      </c>
      <c r="H139" s="4">
        <v>2264</v>
      </c>
      <c r="I139" s="4"/>
      <c r="J139"/>
      <c r="K139"/>
      <c r="L139"/>
      <c r="M139"/>
      <c r="N139" s="4"/>
      <c r="O139" s="4"/>
      <c r="P139"/>
      <c r="Q139"/>
      <c r="R139"/>
      <c r="S139"/>
    </row>
    <row r="140" spans="1:19" ht="11.25" customHeight="1">
      <c r="A140" s="3" t="s">
        <v>97</v>
      </c>
      <c r="B140" s="3">
        <v>70529</v>
      </c>
      <c r="C140" s="8" t="s">
        <v>122</v>
      </c>
      <c r="D140" s="4">
        <v>23384</v>
      </c>
      <c r="E140" s="4">
        <v>26000</v>
      </c>
      <c r="F140" s="4">
        <v>14024</v>
      </c>
      <c r="G140" s="4">
        <v>13014</v>
      </c>
      <c r="H140" s="4">
        <v>18245</v>
      </c>
      <c r="I140" s="4"/>
      <c r="J140"/>
      <c r="K140"/>
      <c r="L140"/>
      <c r="M140"/>
      <c r="N140" s="4"/>
      <c r="O140" s="4"/>
      <c r="P140"/>
      <c r="Q140"/>
      <c r="R140"/>
      <c r="S140"/>
    </row>
    <row r="141" spans="1:19" ht="11.25" customHeight="1">
      <c r="A141" s="3" t="s">
        <v>97</v>
      </c>
      <c r="B141" s="3">
        <v>70530</v>
      </c>
      <c r="C141" s="8" t="s">
        <v>123</v>
      </c>
      <c r="D141" s="4">
        <v>100445</v>
      </c>
      <c r="E141" s="4">
        <v>114861</v>
      </c>
      <c r="F141" s="4">
        <v>62475</v>
      </c>
      <c r="G141" s="4">
        <v>10906</v>
      </c>
      <c r="H141" s="4">
        <v>23018</v>
      </c>
      <c r="I141" s="4"/>
      <c r="J141"/>
      <c r="K141"/>
      <c r="L141"/>
      <c r="M141"/>
      <c r="N141" s="4"/>
      <c r="O141" s="4"/>
      <c r="P141"/>
      <c r="Q141"/>
      <c r="R141"/>
      <c r="S141"/>
    </row>
    <row r="142" spans="1:19" ht="11.25" customHeight="1">
      <c r="A142" s="3" t="s">
        <v>97</v>
      </c>
      <c r="B142" s="3">
        <v>70531</v>
      </c>
      <c r="C142" s="8" t="s">
        <v>124</v>
      </c>
      <c r="D142" s="4">
        <v>8567</v>
      </c>
      <c r="E142" s="4">
        <v>9593</v>
      </c>
      <c r="F142" s="4">
        <v>5955</v>
      </c>
      <c r="G142" s="4">
        <v>3428</v>
      </c>
      <c r="H142" s="4">
        <v>4632</v>
      </c>
      <c r="I142" s="4"/>
      <c r="J142"/>
      <c r="K142"/>
      <c r="L142"/>
      <c r="M142"/>
      <c r="N142" s="4"/>
      <c r="O142" s="4"/>
      <c r="P142"/>
      <c r="Q142"/>
      <c r="R142"/>
      <c r="S142"/>
    </row>
    <row r="143" spans="1:19" ht="11.25" customHeight="1">
      <c r="A143" s="3" t="s">
        <v>125</v>
      </c>
      <c r="B143" s="3">
        <v>70601</v>
      </c>
      <c r="C143" s="8" t="s">
        <v>126</v>
      </c>
      <c r="D143" s="4">
        <v>568</v>
      </c>
      <c r="E143" s="4">
        <v>654</v>
      </c>
      <c r="F143" s="4">
        <v>444</v>
      </c>
      <c r="G143" s="4">
        <v>146</v>
      </c>
      <c r="H143" s="4">
        <v>81</v>
      </c>
      <c r="I143" s="4"/>
      <c r="J143"/>
      <c r="K143"/>
      <c r="L143"/>
      <c r="M143"/>
      <c r="N143" s="4"/>
      <c r="O143" s="4"/>
      <c r="P143"/>
      <c r="Q143"/>
      <c r="R143"/>
      <c r="S143"/>
    </row>
    <row r="144" spans="1:19" ht="11.25" customHeight="1">
      <c r="A144" s="3" t="s">
        <v>125</v>
      </c>
      <c r="B144" s="3">
        <v>70602</v>
      </c>
      <c r="C144" s="8" t="s">
        <v>127</v>
      </c>
      <c r="D144" s="4">
        <v>10764</v>
      </c>
      <c r="E144" s="4">
        <v>11351</v>
      </c>
      <c r="F144" s="4">
        <v>8820</v>
      </c>
      <c r="G144" s="4">
        <v>4286</v>
      </c>
      <c r="H144" s="4">
        <v>823</v>
      </c>
      <c r="I144" s="4"/>
      <c r="J144"/>
      <c r="K144"/>
      <c r="L144"/>
      <c r="M144"/>
      <c r="N144" s="4"/>
      <c r="O144" s="4"/>
      <c r="P144"/>
      <c r="Q144"/>
      <c r="R144"/>
      <c r="S144"/>
    </row>
    <row r="145" spans="1:19" ht="11.25" customHeight="1">
      <c r="A145" s="3" t="s">
        <v>125</v>
      </c>
      <c r="B145" s="3">
        <v>70603</v>
      </c>
      <c r="C145" s="8" t="s">
        <v>128</v>
      </c>
      <c r="D145" s="4">
        <v>171972</v>
      </c>
      <c r="E145" s="4">
        <v>170992</v>
      </c>
      <c r="F145" s="4">
        <v>133266</v>
      </c>
      <c r="G145" s="4">
        <v>31821</v>
      </c>
      <c r="H145" s="4">
        <v>55</v>
      </c>
      <c r="I145" s="4"/>
      <c r="J145"/>
      <c r="K145"/>
      <c r="L145"/>
      <c r="M145"/>
      <c r="N145" s="4"/>
      <c r="O145" s="4"/>
      <c r="P145"/>
      <c r="Q145"/>
      <c r="R145"/>
      <c r="S145"/>
    </row>
    <row r="146" spans="1:19" ht="11.25" customHeight="1">
      <c r="A146" s="3" t="s">
        <v>125</v>
      </c>
      <c r="B146" s="3">
        <v>70604</v>
      </c>
      <c r="C146" s="8" t="s">
        <v>129</v>
      </c>
      <c r="D146" s="4">
        <v>8371</v>
      </c>
      <c r="E146" s="4">
        <v>10692</v>
      </c>
      <c r="F146" s="4">
        <v>6190</v>
      </c>
      <c r="G146" s="4">
        <v>1351</v>
      </c>
      <c r="H146" s="4">
        <v>1408</v>
      </c>
      <c r="I146" s="4"/>
      <c r="J146"/>
      <c r="K146"/>
      <c r="L146"/>
      <c r="M146"/>
      <c r="N146" s="4"/>
      <c r="O146" s="4"/>
      <c r="P146"/>
      <c r="Q146"/>
      <c r="R146"/>
      <c r="S146"/>
    </row>
    <row r="147" spans="1:19" ht="11.25" customHeight="1">
      <c r="A147" s="3" t="s">
        <v>125</v>
      </c>
      <c r="B147" s="3">
        <v>70605</v>
      </c>
      <c r="C147" s="8" t="s">
        <v>130</v>
      </c>
      <c r="D147" s="4">
        <v>14158</v>
      </c>
      <c r="E147" s="4">
        <v>17079</v>
      </c>
      <c r="F147" s="4">
        <v>12493</v>
      </c>
      <c r="G147" s="4">
        <v>3733</v>
      </c>
      <c r="H147" s="4">
        <v>1255</v>
      </c>
      <c r="I147" s="4"/>
      <c r="J147"/>
      <c r="K147"/>
      <c r="L147"/>
      <c r="M147"/>
      <c r="N147" s="4"/>
      <c r="O147" s="4"/>
      <c r="P147"/>
      <c r="Q147"/>
      <c r="R147"/>
      <c r="S147"/>
    </row>
    <row r="148" spans="1:19" ht="11.25" customHeight="1">
      <c r="A148" s="3" t="s">
        <v>125</v>
      </c>
      <c r="B148" s="3">
        <v>70606</v>
      </c>
      <c r="C148" s="8" t="s">
        <v>131</v>
      </c>
      <c r="D148" s="4">
        <v>88932</v>
      </c>
      <c r="E148" s="4">
        <v>98313</v>
      </c>
      <c r="F148" s="4">
        <v>83367</v>
      </c>
      <c r="G148" s="4">
        <v>35198</v>
      </c>
      <c r="H148" s="4">
        <v>2199</v>
      </c>
      <c r="I148" s="4"/>
      <c r="J148"/>
      <c r="K148"/>
      <c r="L148"/>
      <c r="M148"/>
      <c r="N148" s="4"/>
      <c r="O148" s="4"/>
      <c r="P148"/>
      <c r="Q148"/>
      <c r="R148"/>
      <c r="S148"/>
    </row>
    <row r="149" spans="1:19" ht="11.25" customHeight="1">
      <c r="A149" s="3" t="s">
        <v>125</v>
      </c>
      <c r="B149" s="3">
        <v>70607</v>
      </c>
      <c r="C149" s="8" t="s">
        <v>132</v>
      </c>
      <c r="D149" s="4">
        <v>948</v>
      </c>
      <c r="E149" s="4">
        <v>1337</v>
      </c>
      <c r="F149" s="4">
        <v>763</v>
      </c>
      <c r="G149" s="4">
        <v>143</v>
      </c>
      <c r="H149" s="4">
        <v>121</v>
      </c>
      <c r="I149" s="4"/>
      <c r="J149"/>
      <c r="K149"/>
      <c r="L149"/>
      <c r="M149"/>
      <c r="N149" s="4"/>
      <c r="O149" s="4"/>
      <c r="P149"/>
      <c r="Q149"/>
      <c r="R149"/>
      <c r="S149"/>
    </row>
    <row r="150" spans="1:19" ht="11.25" customHeight="1">
      <c r="A150" s="3" t="s">
        <v>125</v>
      </c>
      <c r="B150" s="3">
        <v>70608</v>
      </c>
      <c r="C150" s="8" t="s">
        <v>133</v>
      </c>
      <c r="D150" s="4">
        <v>314363</v>
      </c>
      <c r="E150" s="4">
        <v>305197</v>
      </c>
      <c r="F150" s="4">
        <v>290263</v>
      </c>
      <c r="G150" s="4">
        <v>168532</v>
      </c>
      <c r="H150" s="4">
        <v>27798</v>
      </c>
      <c r="I150" s="4"/>
      <c r="J150"/>
      <c r="K150"/>
      <c r="L150"/>
      <c r="M150"/>
      <c r="N150" s="4"/>
      <c r="O150" s="4"/>
      <c r="P150"/>
      <c r="Q150"/>
      <c r="R150"/>
      <c r="S150"/>
    </row>
    <row r="151" spans="1:19" ht="11.25" customHeight="1">
      <c r="A151" s="3" t="s">
        <v>125</v>
      </c>
      <c r="B151" s="3">
        <v>70609</v>
      </c>
      <c r="C151" s="8" t="s">
        <v>134</v>
      </c>
      <c r="D151" s="4">
        <v>101734</v>
      </c>
      <c r="E151" s="4">
        <v>113126</v>
      </c>
      <c r="F151" s="4">
        <v>86832</v>
      </c>
      <c r="G151" s="4">
        <v>26896</v>
      </c>
      <c r="H151" s="4">
        <v>4239</v>
      </c>
      <c r="I151" s="4"/>
      <c r="J151"/>
      <c r="K151"/>
      <c r="L151"/>
      <c r="M151"/>
      <c r="N151" s="4"/>
      <c r="O151" s="4"/>
      <c r="P151"/>
      <c r="Q151"/>
      <c r="R151"/>
      <c r="S151"/>
    </row>
    <row r="152" spans="1:19" ht="11.25" customHeight="1">
      <c r="A152" s="3" t="s">
        <v>125</v>
      </c>
      <c r="B152" s="3">
        <v>70610</v>
      </c>
      <c r="C152" s="8" t="s">
        <v>135</v>
      </c>
      <c r="D152" s="4">
        <v>1290</v>
      </c>
      <c r="E152" s="4">
        <v>2251</v>
      </c>
      <c r="F152" s="4">
        <v>1666</v>
      </c>
      <c r="G152" s="4">
        <v>604</v>
      </c>
      <c r="H152" s="4">
        <v>558</v>
      </c>
      <c r="I152" s="4"/>
      <c r="J152"/>
      <c r="K152"/>
      <c r="L152"/>
      <c r="M152"/>
      <c r="N152" s="4"/>
      <c r="O152" s="4"/>
      <c r="P152"/>
      <c r="Q152"/>
      <c r="R152"/>
      <c r="S152"/>
    </row>
    <row r="153" spans="1:19" ht="11.25" customHeight="1">
      <c r="A153" s="3" t="s">
        <v>125</v>
      </c>
      <c r="B153" s="3">
        <v>70611</v>
      </c>
      <c r="C153" s="8" t="s">
        <v>136</v>
      </c>
      <c r="D153" s="4">
        <v>27292</v>
      </c>
      <c r="E153" s="4">
        <v>34504</v>
      </c>
      <c r="F153" s="4">
        <v>31100</v>
      </c>
      <c r="G153" s="4">
        <v>26169</v>
      </c>
      <c r="H153" s="4">
        <v>12515</v>
      </c>
      <c r="I153" s="4"/>
      <c r="J153"/>
      <c r="K153"/>
      <c r="L153"/>
      <c r="M153"/>
      <c r="N153" s="4"/>
      <c r="O153" s="4"/>
      <c r="P153"/>
      <c r="Q153"/>
      <c r="R153"/>
      <c r="S153"/>
    </row>
    <row r="154" spans="1:19" ht="11.25" customHeight="1">
      <c r="A154" s="3" t="s">
        <v>125</v>
      </c>
      <c r="B154" s="3">
        <v>70612</v>
      </c>
      <c r="C154" s="8" t="s">
        <v>137</v>
      </c>
      <c r="D154" s="4">
        <v>2535</v>
      </c>
      <c r="E154" s="4">
        <v>3103</v>
      </c>
      <c r="F154" s="4">
        <v>2197</v>
      </c>
      <c r="G154" s="4">
        <v>981</v>
      </c>
      <c r="H154" s="4">
        <v>386</v>
      </c>
      <c r="I154" s="4"/>
      <c r="J154"/>
      <c r="K154"/>
      <c r="L154"/>
      <c r="M154"/>
      <c r="N154" s="4"/>
      <c r="O154" s="4"/>
      <c r="P154"/>
      <c r="Q154"/>
      <c r="R154"/>
      <c r="S154"/>
    </row>
    <row r="155" spans="1:19" ht="11.25" customHeight="1">
      <c r="A155" s="3" t="s">
        <v>125</v>
      </c>
      <c r="B155" s="3">
        <v>70613</v>
      </c>
      <c r="C155" s="8" t="s">
        <v>138</v>
      </c>
      <c r="D155" s="4">
        <v>69026</v>
      </c>
      <c r="E155" s="4">
        <v>69733</v>
      </c>
      <c r="F155" s="4">
        <v>51729</v>
      </c>
      <c r="G155" s="4">
        <v>9171</v>
      </c>
      <c r="H155" s="4">
        <v>92</v>
      </c>
      <c r="I155" s="4"/>
      <c r="J155"/>
      <c r="K155"/>
      <c r="L155"/>
      <c r="M155"/>
      <c r="N155" s="4"/>
      <c r="O155" s="4"/>
      <c r="P155"/>
      <c r="Q155"/>
      <c r="R155"/>
      <c r="S155"/>
    </row>
    <row r="156" spans="1:19" ht="11.25" customHeight="1">
      <c r="A156" s="3" t="s">
        <v>125</v>
      </c>
      <c r="B156" s="3">
        <v>70614</v>
      </c>
      <c r="C156" s="8" t="s">
        <v>139</v>
      </c>
      <c r="D156" s="4">
        <v>9648</v>
      </c>
      <c r="E156" s="4">
        <v>11151</v>
      </c>
      <c r="F156" s="4">
        <v>9041</v>
      </c>
      <c r="G156" s="4">
        <v>4361</v>
      </c>
      <c r="H156" s="4">
        <v>5649</v>
      </c>
      <c r="I156" s="4"/>
      <c r="J156"/>
      <c r="K156"/>
      <c r="L156"/>
      <c r="M156"/>
      <c r="N156" s="4"/>
      <c r="O156" s="4"/>
      <c r="P156"/>
      <c r="Q156"/>
      <c r="R156"/>
      <c r="S156"/>
    </row>
    <row r="157" spans="1:19" ht="11.25" customHeight="1">
      <c r="A157" s="3" t="s">
        <v>125</v>
      </c>
      <c r="B157" s="3">
        <v>70615</v>
      </c>
      <c r="C157" s="8" t="s">
        <v>140</v>
      </c>
      <c r="D157" s="4">
        <v>82470</v>
      </c>
      <c r="E157" s="4">
        <v>91480</v>
      </c>
      <c r="F157" s="4">
        <v>67131</v>
      </c>
      <c r="G157" s="4">
        <v>17082</v>
      </c>
      <c r="H157" s="4">
        <v>8659</v>
      </c>
      <c r="I157" s="4"/>
      <c r="J157"/>
      <c r="K157"/>
      <c r="L157"/>
      <c r="M157"/>
      <c r="N157" s="4"/>
      <c r="O157" s="4"/>
      <c r="P157"/>
      <c r="Q157"/>
      <c r="R157"/>
      <c r="S157"/>
    </row>
    <row r="158" spans="1:19" ht="11.25" customHeight="1">
      <c r="A158" s="3" t="s">
        <v>125</v>
      </c>
      <c r="B158" s="3">
        <v>70616</v>
      </c>
      <c r="C158" s="8" t="s">
        <v>282</v>
      </c>
      <c r="D158" s="4">
        <v>38188</v>
      </c>
      <c r="E158" s="4">
        <v>43724</v>
      </c>
      <c r="F158" s="4">
        <v>34007</v>
      </c>
      <c r="G158" s="4">
        <v>8337</v>
      </c>
      <c r="H158" s="4">
        <v>1201</v>
      </c>
      <c r="I158" s="4"/>
      <c r="J158"/>
      <c r="K158"/>
      <c r="L158"/>
      <c r="M158"/>
      <c r="N158" s="4"/>
      <c r="O158" s="4"/>
      <c r="P158"/>
      <c r="Q158"/>
      <c r="R158"/>
      <c r="S158"/>
    </row>
    <row r="159" spans="1:19" ht="11.25" customHeight="1">
      <c r="A159" s="3" t="s">
        <v>125</v>
      </c>
      <c r="B159" s="3">
        <v>70617</v>
      </c>
      <c r="C159" s="8" t="s">
        <v>141</v>
      </c>
      <c r="D159" s="4">
        <v>28151</v>
      </c>
      <c r="E159" s="4">
        <v>30877</v>
      </c>
      <c r="F159" s="4">
        <v>24596</v>
      </c>
      <c r="G159" s="4">
        <v>12071</v>
      </c>
      <c r="H159" s="4">
        <v>6145</v>
      </c>
      <c r="I159" s="4"/>
      <c r="J159"/>
      <c r="K159"/>
      <c r="L159"/>
      <c r="M159"/>
      <c r="N159" s="4"/>
      <c r="O159" s="4"/>
      <c r="P159"/>
      <c r="Q159"/>
      <c r="R159"/>
      <c r="S159"/>
    </row>
    <row r="160" spans="1:19" ht="11.25" customHeight="1">
      <c r="A160" s="3" t="s">
        <v>125</v>
      </c>
      <c r="B160" s="3">
        <v>70618</v>
      </c>
      <c r="C160" s="8" t="s">
        <v>142</v>
      </c>
      <c r="D160" s="4">
        <v>1312</v>
      </c>
      <c r="E160" s="4">
        <v>1615</v>
      </c>
      <c r="F160" s="4">
        <v>1068</v>
      </c>
      <c r="G160" s="4">
        <v>433</v>
      </c>
      <c r="H160" s="4">
        <v>101</v>
      </c>
      <c r="I160" s="4"/>
      <c r="J160"/>
      <c r="K160"/>
      <c r="L160"/>
      <c r="M160"/>
      <c r="N160" s="4"/>
      <c r="O160" s="4"/>
      <c r="P160"/>
      <c r="Q160"/>
      <c r="R160"/>
      <c r="S160"/>
    </row>
    <row r="161" spans="1:19" ht="11.25" customHeight="1">
      <c r="A161" s="3" t="s">
        <v>125</v>
      </c>
      <c r="B161" s="3">
        <v>70619</v>
      </c>
      <c r="C161" s="8" t="s">
        <v>143</v>
      </c>
      <c r="D161" s="4">
        <v>10379</v>
      </c>
      <c r="E161" s="4">
        <v>10984</v>
      </c>
      <c r="F161" s="4">
        <v>7940</v>
      </c>
      <c r="G161" s="4">
        <v>3039</v>
      </c>
      <c r="H161" s="4">
        <v>3685</v>
      </c>
      <c r="I161" s="4"/>
      <c r="J161"/>
      <c r="K161"/>
      <c r="L161"/>
      <c r="M161"/>
      <c r="N161" s="4"/>
      <c r="O161" s="4"/>
      <c r="P161"/>
      <c r="Q161"/>
      <c r="R161"/>
      <c r="S161"/>
    </row>
    <row r="162" spans="1:19" ht="11.25" customHeight="1">
      <c r="A162" s="3" t="s">
        <v>125</v>
      </c>
      <c r="B162" s="3">
        <v>70620</v>
      </c>
      <c r="C162" s="8" t="s">
        <v>283</v>
      </c>
      <c r="D162" s="4">
        <v>26932</v>
      </c>
      <c r="E162" s="4">
        <v>28410</v>
      </c>
      <c r="F162" s="4">
        <v>20168</v>
      </c>
      <c r="G162" s="4">
        <v>5096</v>
      </c>
      <c r="H162" s="4">
        <v>4611</v>
      </c>
      <c r="I162" s="4"/>
      <c r="J162"/>
      <c r="K162"/>
      <c r="L162"/>
      <c r="M162"/>
      <c r="N162" s="4"/>
      <c r="O162" s="4"/>
      <c r="P162"/>
      <c r="Q162"/>
      <c r="R162"/>
      <c r="S162"/>
    </row>
    <row r="163" spans="1:19" ht="11.25" customHeight="1">
      <c r="A163" s="3" t="s">
        <v>125</v>
      </c>
      <c r="B163" s="3">
        <v>70621</v>
      </c>
      <c r="C163" s="8" t="s">
        <v>308</v>
      </c>
      <c r="D163" s="4">
        <v>246252</v>
      </c>
      <c r="E163" s="4">
        <v>255576</v>
      </c>
      <c r="F163" s="4">
        <v>215314</v>
      </c>
      <c r="G163" s="4">
        <v>55732</v>
      </c>
      <c r="H163" s="4">
        <v>2433</v>
      </c>
      <c r="I163" s="4"/>
      <c r="J163"/>
      <c r="K163"/>
      <c r="L163"/>
      <c r="M163"/>
      <c r="N163" s="4"/>
      <c r="O163" s="4"/>
      <c r="P163"/>
      <c r="Q163"/>
      <c r="R163"/>
      <c r="S163"/>
    </row>
    <row r="164" spans="1:19" ht="11.25" customHeight="1">
      <c r="A164" s="3" t="s">
        <v>125</v>
      </c>
      <c r="B164" s="3">
        <v>70622</v>
      </c>
      <c r="C164" s="8" t="s">
        <v>144</v>
      </c>
      <c r="D164" s="4">
        <v>609</v>
      </c>
      <c r="E164" s="4">
        <v>602</v>
      </c>
      <c r="F164" s="4">
        <v>420</v>
      </c>
      <c r="G164" s="4">
        <v>222</v>
      </c>
      <c r="H164" s="4">
        <v>100</v>
      </c>
      <c r="I164" s="4"/>
      <c r="J164"/>
      <c r="K164"/>
      <c r="L164"/>
      <c r="M164"/>
      <c r="N164" s="4"/>
      <c r="O164" s="4"/>
      <c r="P164"/>
      <c r="Q164"/>
      <c r="R164"/>
      <c r="S164"/>
    </row>
    <row r="165" spans="1:19" ht="11.25" customHeight="1">
      <c r="A165" s="3" t="s">
        <v>125</v>
      </c>
      <c r="B165" s="3">
        <v>70623</v>
      </c>
      <c r="C165" s="8" t="s">
        <v>145</v>
      </c>
      <c r="D165" s="4">
        <v>38228</v>
      </c>
      <c r="E165" s="4">
        <v>42918</v>
      </c>
      <c r="F165" s="4">
        <v>31833</v>
      </c>
      <c r="G165" s="4">
        <v>15022</v>
      </c>
      <c r="H165" s="4">
        <v>1741</v>
      </c>
      <c r="I165" s="4"/>
      <c r="J165"/>
      <c r="K165"/>
      <c r="L165"/>
      <c r="M165"/>
      <c r="N165" s="4"/>
      <c r="O165" s="4"/>
      <c r="P165"/>
      <c r="Q165"/>
      <c r="R165"/>
      <c r="S165"/>
    </row>
    <row r="166" spans="1:19" ht="11.25" customHeight="1">
      <c r="A166" s="3" t="s">
        <v>125</v>
      </c>
      <c r="B166" s="3">
        <v>70624</v>
      </c>
      <c r="C166" s="8" t="s">
        <v>146</v>
      </c>
      <c r="D166" s="4">
        <v>206729</v>
      </c>
      <c r="E166" s="4">
        <v>206363</v>
      </c>
      <c r="F166" s="4">
        <v>170244</v>
      </c>
      <c r="G166" s="4">
        <v>46991</v>
      </c>
      <c r="H166" s="4">
        <v>119</v>
      </c>
      <c r="I166" s="4"/>
      <c r="J166"/>
      <c r="K166"/>
      <c r="L166"/>
      <c r="M166"/>
      <c r="N166" s="4"/>
      <c r="O166" s="4"/>
      <c r="P166"/>
      <c r="Q166"/>
      <c r="R166"/>
      <c r="S166"/>
    </row>
    <row r="167" spans="1:19" ht="11.25" customHeight="1">
      <c r="A167" s="3" t="s">
        <v>125</v>
      </c>
      <c r="B167" s="3">
        <v>70625</v>
      </c>
      <c r="C167" s="8" t="s">
        <v>147</v>
      </c>
      <c r="D167" s="4">
        <v>3203</v>
      </c>
      <c r="E167" s="4">
        <v>4458</v>
      </c>
      <c r="F167" s="4">
        <v>3238</v>
      </c>
      <c r="G167" s="4">
        <v>972</v>
      </c>
      <c r="H167" s="4">
        <v>8</v>
      </c>
      <c r="I167" s="4"/>
      <c r="J167"/>
      <c r="K167"/>
      <c r="L167"/>
      <c r="M167"/>
      <c r="N167" s="4"/>
      <c r="O167" s="4"/>
      <c r="P167"/>
      <c r="Q167"/>
      <c r="R167"/>
      <c r="S167"/>
    </row>
    <row r="168" spans="1:19" ht="11.25" customHeight="1">
      <c r="A168" s="3" t="s">
        <v>125</v>
      </c>
      <c r="B168" s="3">
        <v>70626</v>
      </c>
      <c r="C168" s="8" t="s">
        <v>284</v>
      </c>
      <c r="D168" s="4">
        <v>388</v>
      </c>
      <c r="E168" s="4">
        <v>477</v>
      </c>
      <c r="F168" s="4">
        <v>336</v>
      </c>
      <c r="G168" s="4">
        <v>62</v>
      </c>
      <c r="H168" s="4">
        <v>49</v>
      </c>
      <c r="I168" s="4"/>
      <c r="J168"/>
      <c r="K168"/>
      <c r="L168"/>
      <c r="M168"/>
      <c r="N168" s="4"/>
      <c r="O168" s="4"/>
      <c r="P168"/>
      <c r="Q168"/>
      <c r="R168"/>
      <c r="S168"/>
    </row>
    <row r="169" spans="1:19" ht="11.25" customHeight="1">
      <c r="A169" s="3" t="s">
        <v>125</v>
      </c>
      <c r="B169" s="3">
        <v>70627</v>
      </c>
      <c r="C169" s="8" t="s">
        <v>148</v>
      </c>
      <c r="D169" s="4">
        <v>1792</v>
      </c>
      <c r="E169" s="4">
        <v>2129</v>
      </c>
      <c r="F169" s="4">
        <v>1454</v>
      </c>
      <c r="G169" s="4">
        <v>56</v>
      </c>
      <c r="H169" s="4">
        <v>308</v>
      </c>
      <c r="I169" s="4"/>
      <c r="J169"/>
      <c r="K169"/>
      <c r="L169"/>
      <c r="M169"/>
      <c r="N169" s="4"/>
      <c r="O169" s="4"/>
      <c r="P169"/>
      <c r="Q169"/>
      <c r="R169"/>
      <c r="S169"/>
    </row>
    <row r="170" spans="1:19" ht="11.25" customHeight="1">
      <c r="A170" s="3" t="s">
        <v>125</v>
      </c>
      <c r="B170" s="3">
        <v>70628</v>
      </c>
      <c r="C170" s="8" t="s">
        <v>149</v>
      </c>
      <c r="D170" s="4">
        <v>2777</v>
      </c>
      <c r="E170" s="4">
        <v>3207</v>
      </c>
      <c r="F170" s="4">
        <v>1953</v>
      </c>
      <c r="G170" s="4">
        <v>754</v>
      </c>
      <c r="H170" s="4">
        <v>290</v>
      </c>
      <c r="I170" s="4"/>
      <c r="J170"/>
      <c r="K170"/>
      <c r="L170"/>
      <c r="M170"/>
      <c r="N170" s="4"/>
      <c r="O170" s="4"/>
      <c r="P170"/>
      <c r="Q170"/>
      <c r="R170"/>
      <c r="S170"/>
    </row>
    <row r="171" spans="1:19" ht="11.25" customHeight="1">
      <c r="A171" s="3" t="s">
        <v>125</v>
      </c>
      <c r="B171" s="3">
        <v>70629</v>
      </c>
      <c r="C171" s="8" t="s">
        <v>150</v>
      </c>
      <c r="D171" s="4">
        <v>2841</v>
      </c>
      <c r="E171" s="4">
        <v>3298</v>
      </c>
      <c r="F171" s="4">
        <v>2440</v>
      </c>
      <c r="G171" s="4">
        <v>593</v>
      </c>
      <c r="H171" s="4">
        <v>402</v>
      </c>
      <c r="I171" s="4"/>
      <c r="J171"/>
      <c r="K171"/>
      <c r="L171"/>
      <c r="M171"/>
      <c r="N171" s="4"/>
      <c r="O171" s="4"/>
      <c r="P171"/>
      <c r="Q171"/>
      <c r="R171"/>
      <c r="S171"/>
    </row>
    <row r="172" spans="1:19" ht="11.25" customHeight="1">
      <c r="A172" s="3" t="s">
        <v>125</v>
      </c>
      <c r="B172" s="3">
        <v>70630</v>
      </c>
      <c r="C172" s="8" t="s">
        <v>151</v>
      </c>
      <c r="D172" s="4">
        <v>6335</v>
      </c>
      <c r="E172" s="4">
        <v>7015</v>
      </c>
      <c r="F172" s="4">
        <v>5682</v>
      </c>
      <c r="G172" s="4">
        <v>902</v>
      </c>
      <c r="H172" s="4">
        <v>3241</v>
      </c>
      <c r="I172" s="4"/>
      <c r="J172"/>
      <c r="K172"/>
      <c r="L172"/>
      <c r="M172"/>
      <c r="N172" s="4"/>
      <c r="O172" s="4"/>
      <c r="P172"/>
      <c r="Q172"/>
      <c r="R172"/>
      <c r="S172"/>
    </row>
    <row r="173" spans="1:19" ht="11.25" customHeight="1">
      <c r="A173" s="3" t="s">
        <v>152</v>
      </c>
      <c r="B173" s="3">
        <v>70701</v>
      </c>
      <c r="C173" s="8" t="s">
        <v>153</v>
      </c>
      <c r="D173" s="4">
        <v>365</v>
      </c>
      <c r="E173" s="4">
        <v>898</v>
      </c>
      <c r="F173" s="4">
        <v>349</v>
      </c>
      <c r="G173" s="4">
        <v>247</v>
      </c>
      <c r="H173" s="4">
        <v>249</v>
      </c>
      <c r="I173" s="4"/>
      <c r="J173"/>
      <c r="K173"/>
      <c r="L173"/>
      <c r="M173"/>
      <c r="N173" s="4"/>
      <c r="O173" s="4"/>
      <c r="P173"/>
      <c r="Q173"/>
      <c r="R173"/>
      <c r="S173"/>
    </row>
    <row r="174" spans="1:19" ht="11.25" customHeight="1">
      <c r="A174" s="3" t="s">
        <v>152</v>
      </c>
      <c r="B174" s="3">
        <v>70702</v>
      </c>
      <c r="C174" s="8" t="s">
        <v>154</v>
      </c>
      <c r="D174" s="4">
        <v>1284</v>
      </c>
      <c r="E174" s="4">
        <v>1770</v>
      </c>
      <c r="F174" s="4">
        <v>1149</v>
      </c>
      <c r="G174" s="4">
        <v>288</v>
      </c>
      <c r="H174" s="4">
        <v>722</v>
      </c>
      <c r="I174" s="4"/>
      <c r="J174"/>
      <c r="K174"/>
      <c r="L174"/>
      <c r="M174"/>
      <c r="N174" s="4"/>
      <c r="O174" s="4"/>
      <c r="P174"/>
      <c r="Q174"/>
      <c r="R174"/>
      <c r="S174"/>
    </row>
    <row r="175" spans="1:19" ht="11.25" customHeight="1">
      <c r="A175" s="3" t="s">
        <v>152</v>
      </c>
      <c r="B175" s="3">
        <v>70703</v>
      </c>
      <c r="C175" s="8" t="s">
        <v>155</v>
      </c>
      <c r="D175" s="4">
        <v>1796</v>
      </c>
      <c r="E175" s="4">
        <v>1630</v>
      </c>
      <c r="F175" s="4">
        <v>1210</v>
      </c>
      <c r="G175" s="4">
        <v>602</v>
      </c>
      <c r="H175" s="4">
        <v>1922</v>
      </c>
      <c r="I175" s="4"/>
      <c r="J175"/>
      <c r="K175"/>
      <c r="L175"/>
      <c r="M175"/>
      <c r="N175" s="4"/>
      <c r="O175" s="4"/>
      <c r="P175"/>
      <c r="Q175"/>
      <c r="R175"/>
      <c r="S175"/>
    </row>
    <row r="176" spans="1:19" ht="11.25" customHeight="1">
      <c r="A176" s="3" t="s">
        <v>152</v>
      </c>
      <c r="B176" s="3">
        <v>70704</v>
      </c>
      <c r="C176" s="8" t="s">
        <v>156</v>
      </c>
      <c r="D176" s="4">
        <v>1192</v>
      </c>
      <c r="E176" s="4">
        <v>1624</v>
      </c>
      <c r="F176" s="4">
        <v>799</v>
      </c>
      <c r="G176" s="4">
        <v>313</v>
      </c>
      <c r="H176" s="4">
        <v>363</v>
      </c>
      <c r="I176" s="4"/>
      <c r="J176"/>
      <c r="K176"/>
      <c r="L176"/>
      <c r="M176"/>
      <c r="N176" s="4"/>
      <c r="O176" s="4"/>
      <c r="P176"/>
      <c r="Q176"/>
      <c r="R176"/>
      <c r="S176"/>
    </row>
    <row r="177" spans="1:19" ht="11.25" customHeight="1">
      <c r="A177" s="3" t="s">
        <v>152</v>
      </c>
      <c r="B177" s="3">
        <v>70705</v>
      </c>
      <c r="C177" s="8" t="s">
        <v>157</v>
      </c>
      <c r="D177" s="4">
        <v>864</v>
      </c>
      <c r="E177" s="4">
        <v>886</v>
      </c>
      <c r="F177" s="4">
        <v>654</v>
      </c>
      <c r="G177" s="4">
        <v>768</v>
      </c>
      <c r="H177" s="4">
        <v>1073</v>
      </c>
      <c r="I177" s="4"/>
      <c r="J177"/>
      <c r="K177"/>
      <c r="L177"/>
      <c r="M177"/>
      <c r="N177" s="4"/>
      <c r="O177" s="4"/>
      <c r="P177"/>
      <c r="Q177"/>
      <c r="R177"/>
      <c r="S177"/>
    </row>
    <row r="178" spans="1:19" ht="11.25" customHeight="1">
      <c r="A178" s="3" t="s">
        <v>152</v>
      </c>
      <c r="B178" s="3">
        <v>70706</v>
      </c>
      <c r="C178" s="8" t="s">
        <v>158</v>
      </c>
      <c r="D178" s="4">
        <v>2077</v>
      </c>
      <c r="E178" s="4">
        <v>2891</v>
      </c>
      <c r="F178" s="4">
        <v>1834</v>
      </c>
      <c r="G178" s="4">
        <v>471</v>
      </c>
      <c r="H178" s="4">
        <v>771</v>
      </c>
      <c r="I178" s="4"/>
      <c r="J178"/>
      <c r="K178"/>
      <c r="L178"/>
      <c r="M178"/>
      <c r="N178" s="4"/>
      <c r="O178" s="4"/>
      <c r="P178"/>
      <c r="Q178"/>
      <c r="R178"/>
      <c r="S178"/>
    </row>
    <row r="179" spans="1:19" ht="11.25" customHeight="1">
      <c r="A179" s="3" t="s">
        <v>152</v>
      </c>
      <c r="B179" s="3">
        <v>70707</v>
      </c>
      <c r="C179" s="8" t="s">
        <v>159</v>
      </c>
      <c r="D179" s="4">
        <v>443</v>
      </c>
      <c r="E179" s="4">
        <v>935</v>
      </c>
      <c r="F179" s="4">
        <v>489</v>
      </c>
      <c r="G179" s="4">
        <v>467</v>
      </c>
      <c r="H179" s="4">
        <v>539</v>
      </c>
      <c r="I179" s="4"/>
      <c r="J179"/>
      <c r="K179"/>
      <c r="L179"/>
      <c r="M179"/>
      <c r="N179" s="4"/>
      <c r="O179" s="4"/>
      <c r="P179"/>
      <c r="Q179"/>
      <c r="R179"/>
      <c r="S179"/>
    </row>
    <row r="180" spans="1:19" ht="11.25" customHeight="1">
      <c r="A180" s="3" t="s">
        <v>152</v>
      </c>
      <c r="B180" s="3">
        <v>70708</v>
      </c>
      <c r="C180" s="8" t="s">
        <v>160</v>
      </c>
      <c r="D180" s="4">
        <v>5700</v>
      </c>
      <c r="E180" s="4">
        <v>6294</v>
      </c>
      <c r="F180" s="4">
        <v>4145</v>
      </c>
      <c r="G180" s="4">
        <v>449</v>
      </c>
      <c r="H180" s="4">
        <v>1161</v>
      </c>
      <c r="I180" s="4"/>
      <c r="J180"/>
      <c r="K180"/>
      <c r="L180"/>
      <c r="M180"/>
      <c r="N180" s="4"/>
      <c r="O180" s="4"/>
      <c r="P180"/>
      <c r="Q180"/>
      <c r="R180"/>
      <c r="S180"/>
    </row>
    <row r="181" spans="1:19" ht="11.25" customHeight="1">
      <c r="A181" s="3" t="s">
        <v>152</v>
      </c>
      <c r="B181" s="3">
        <v>70709</v>
      </c>
      <c r="C181" s="8" t="s">
        <v>309</v>
      </c>
      <c r="D181" s="4">
        <v>1563</v>
      </c>
      <c r="E181" s="4">
        <v>2885</v>
      </c>
      <c r="F181" s="4">
        <v>2065</v>
      </c>
      <c r="G181" s="4">
        <v>1141</v>
      </c>
      <c r="H181" s="4">
        <v>303</v>
      </c>
      <c r="I181" s="4"/>
      <c r="J181"/>
      <c r="K181"/>
      <c r="L181"/>
      <c r="M181"/>
      <c r="N181" s="4"/>
      <c r="O181" s="4"/>
      <c r="P181"/>
      <c r="Q181"/>
      <c r="R181"/>
      <c r="S181"/>
    </row>
    <row r="182" spans="1:19" ht="11.25" customHeight="1">
      <c r="A182" s="3" t="s">
        <v>152</v>
      </c>
      <c r="B182" s="3">
        <v>70710</v>
      </c>
      <c r="C182" s="8" t="s">
        <v>161</v>
      </c>
      <c r="D182" s="4">
        <v>3479</v>
      </c>
      <c r="E182" s="4">
        <v>5779</v>
      </c>
      <c r="F182" s="4">
        <v>4062</v>
      </c>
      <c r="G182" s="4">
        <v>801</v>
      </c>
      <c r="H182" s="4">
        <v>1575</v>
      </c>
      <c r="I182" s="4"/>
      <c r="J182"/>
      <c r="K182"/>
      <c r="L182"/>
      <c r="M182"/>
      <c r="N182" s="4"/>
      <c r="O182" s="4"/>
      <c r="P182"/>
      <c r="Q182"/>
      <c r="R182"/>
      <c r="S182"/>
    </row>
    <row r="183" spans="1:19" ht="11.25" customHeight="1">
      <c r="A183" s="3" t="s">
        <v>152</v>
      </c>
      <c r="B183" s="3">
        <v>70711</v>
      </c>
      <c r="C183" s="8" t="s">
        <v>162</v>
      </c>
      <c r="D183" s="4">
        <v>2654</v>
      </c>
      <c r="E183" s="4">
        <v>3452</v>
      </c>
      <c r="F183" s="4">
        <v>3330</v>
      </c>
      <c r="G183" s="4">
        <v>1638</v>
      </c>
      <c r="H183" s="4">
        <v>2552</v>
      </c>
      <c r="I183" s="4"/>
      <c r="J183"/>
      <c r="K183"/>
      <c r="L183"/>
      <c r="M183"/>
      <c r="N183" s="4"/>
      <c r="O183" s="4"/>
      <c r="P183"/>
      <c r="Q183"/>
      <c r="R183"/>
      <c r="S183"/>
    </row>
    <row r="184" spans="1:19" ht="11.25" customHeight="1">
      <c r="A184" s="3" t="s">
        <v>152</v>
      </c>
      <c r="B184" s="3">
        <v>70712</v>
      </c>
      <c r="C184" s="8" t="s">
        <v>285</v>
      </c>
      <c r="D184" s="4">
        <v>30267</v>
      </c>
      <c r="E184" s="4">
        <v>35809</v>
      </c>
      <c r="F184" s="4">
        <v>25154</v>
      </c>
      <c r="G184" s="4">
        <v>8677</v>
      </c>
      <c r="H184" s="4">
        <v>2455</v>
      </c>
      <c r="I184" s="4"/>
      <c r="J184"/>
      <c r="K184"/>
      <c r="L184"/>
      <c r="M184"/>
      <c r="N184" s="4"/>
      <c r="O184" s="4"/>
      <c r="P184"/>
      <c r="Q184"/>
      <c r="R184"/>
      <c r="S184"/>
    </row>
    <row r="185" spans="1:19" ht="11.25" customHeight="1">
      <c r="A185" s="3" t="s">
        <v>152</v>
      </c>
      <c r="B185" s="3">
        <v>70713</v>
      </c>
      <c r="C185" s="8" t="s">
        <v>163</v>
      </c>
      <c r="D185" s="4">
        <v>6395</v>
      </c>
      <c r="E185" s="4">
        <v>7952</v>
      </c>
      <c r="F185" s="4">
        <v>3114</v>
      </c>
      <c r="G185" s="4">
        <v>366</v>
      </c>
      <c r="H185" s="4">
        <v>1023</v>
      </c>
      <c r="I185" s="4"/>
      <c r="J185"/>
      <c r="K185"/>
      <c r="L185"/>
      <c r="M185"/>
      <c r="N185" s="4"/>
      <c r="O185" s="4"/>
      <c r="P185"/>
      <c r="Q185"/>
      <c r="R185"/>
      <c r="S185"/>
    </row>
    <row r="186" spans="1:19" ht="11.25" customHeight="1">
      <c r="A186" s="3" t="s">
        <v>152</v>
      </c>
      <c r="B186" s="3">
        <v>70714</v>
      </c>
      <c r="C186" s="8" t="s">
        <v>164</v>
      </c>
      <c r="D186" s="4">
        <v>7076</v>
      </c>
      <c r="E186" s="4">
        <v>5847</v>
      </c>
      <c r="F186" s="4">
        <v>1607</v>
      </c>
      <c r="G186" s="4">
        <v>4489</v>
      </c>
      <c r="H186" s="4">
        <v>6276</v>
      </c>
      <c r="I186" s="4"/>
      <c r="J186"/>
      <c r="K186"/>
      <c r="L186"/>
      <c r="M186"/>
      <c r="N186" s="4"/>
      <c r="O186" s="4"/>
      <c r="P186"/>
      <c r="Q186"/>
      <c r="R186"/>
      <c r="S186"/>
    </row>
    <row r="187" spans="1:19" ht="11.25" customHeight="1">
      <c r="A187" s="3" t="s">
        <v>152</v>
      </c>
      <c r="B187" s="3">
        <v>70715</v>
      </c>
      <c r="C187" s="8" t="s">
        <v>165</v>
      </c>
      <c r="D187" s="4">
        <v>2339</v>
      </c>
      <c r="E187" s="4">
        <v>2044</v>
      </c>
      <c r="F187" s="4">
        <v>2153</v>
      </c>
      <c r="G187" s="4">
        <v>546</v>
      </c>
      <c r="H187" s="4">
        <v>876</v>
      </c>
      <c r="I187" s="4"/>
      <c r="J187"/>
      <c r="K187"/>
      <c r="L187"/>
      <c r="M187"/>
      <c r="N187" s="4"/>
      <c r="O187" s="4"/>
      <c r="P187"/>
      <c r="Q187"/>
      <c r="R187"/>
      <c r="S187"/>
    </row>
    <row r="188" spans="1:19" ht="11.25" customHeight="1">
      <c r="A188" s="3" t="s">
        <v>152</v>
      </c>
      <c r="B188" s="3">
        <v>70716</v>
      </c>
      <c r="C188" s="8" t="s">
        <v>166</v>
      </c>
      <c r="D188" s="4">
        <v>13264</v>
      </c>
      <c r="E188" s="4">
        <v>14834</v>
      </c>
      <c r="F188" s="4">
        <v>9395</v>
      </c>
      <c r="G188" s="4">
        <v>8173</v>
      </c>
      <c r="H188" s="4">
        <v>14449</v>
      </c>
      <c r="I188" s="4"/>
      <c r="J188"/>
      <c r="K188"/>
      <c r="L188"/>
      <c r="M188"/>
      <c r="N188" s="4"/>
      <c r="O188" s="4"/>
      <c r="P188"/>
      <c r="Q188"/>
      <c r="R188"/>
      <c r="S188"/>
    </row>
    <row r="189" spans="1:19" ht="11.25" customHeight="1">
      <c r="A189" s="3" t="s">
        <v>152</v>
      </c>
      <c r="B189" s="3">
        <v>70717</v>
      </c>
      <c r="C189" s="8" t="s">
        <v>286</v>
      </c>
      <c r="D189" s="4">
        <v>30267</v>
      </c>
      <c r="E189" s="4">
        <v>36913</v>
      </c>
      <c r="F189" s="4">
        <v>20936</v>
      </c>
      <c r="G189" s="4">
        <v>7184</v>
      </c>
      <c r="H189" s="4">
        <v>7577</v>
      </c>
      <c r="I189" s="4"/>
      <c r="J189"/>
      <c r="K189"/>
      <c r="L189"/>
      <c r="M189"/>
      <c r="N189" s="4"/>
      <c r="O189" s="4"/>
      <c r="P189"/>
      <c r="Q189"/>
      <c r="R189"/>
      <c r="S189"/>
    </row>
    <row r="190" spans="1:19" ht="11.25" customHeight="1">
      <c r="A190" s="3" t="s">
        <v>152</v>
      </c>
      <c r="B190" s="3">
        <v>70718</v>
      </c>
      <c r="C190" s="8" t="s">
        <v>167</v>
      </c>
      <c r="D190" s="4">
        <v>291</v>
      </c>
      <c r="E190" s="4">
        <v>338</v>
      </c>
      <c r="F190" s="4">
        <v>303</v>
      </c>
      <c r="G190" s="4">
        <v>501</v>
      </c>
      <c r="H190" s="4">
        <v>408</v>
      </c>
      <c r="I190" s="4"/>
      <c r="J190"/>
      <c r="K190"/>
      <c r="L190"/>
      <c r="M190"/>
      <c r="N190" s="4"/>
      <c r="O190" s="4"/>
      <c r="P190"/>
      <c r="Q190"/>
      <c r="R190"/>
      <c r="S190"/>
    </row>
    <row r="191" spans="1:19" ht="11.25" customHeight="1">
      <c r="A191" s="3" t="s">
        <v>152</v>
      </c>
      <c r="B191" s="3">
        <v>70719</v>
      </c>
      <c r="C191" s="8" t="s">
        <v>168</v>
      </c>
      <c r="D191" s="4">
        <v>1040</v>
      </c>
      <c r="E191" s="4">
        <v>1578</v>
      </c>
      <c r="F191" s="4">
        <v>559</v>
      </c>
      <c r="G191" s="4">
        <v>363</v>
      </c>
      <c r="H191" s="4">
        <v>335</v>
      </c>
      <c r="I191" s="4"/>
      <c r="J191"/>
      <c r="K191"/>
      <c r="L191"/>
      <c r="M191"/>
      <c r="N191" s="4"/>
      <c r="O191" s="4"/>
      <c r="P191"/>
      <c r="Q191"/>
      <c r="R191"/>
      <c r="S191"/>
    </row>
    <row r="192" spans="1:19" ht="11.25" customHeight="1">
      <c r="A192" s="3" t="s">
        <v>152</v>
      </c>
      <c r="B192" s="3">
        <v>70720</v>
      </c>
      <c r="C192" s="8" t="s">
        <v>169</v>
      </c>
      <c r="D192" s="4">
        <v>214</v>
      </c>
      <c r="E192" s="4">
        <v>453</v>
      </c>
      <c r="F192" s="4">
        <v>59</v>
      </c>
      <c r="G192" s="4">
        <v>125</v>
      </c>
      <c r="H192" s="4">
        <v>240</v>
      </c>
      <c r="I192" s="4"/>
      <c r="J192"/>
      <c r="K192"/>
      <c r="L192"/>
      <c r="M192"/>
      <c r="N192" s="4"/>
      <c r="O192" s="4"/>
      <c r="P192"/>
      <c r="Q192"/>
      <c r="R192"/>
      <c r="S192"/>
    </row>
    <row r="193" spans="1:19" ht="11.25" customHeight="1">
      <c r="A193" s="3" t="s">
        <v>152</v>
      </c>
      <c r="B193" s="3">
        <v>70721</v>
      </c>
      <c r="C193" s="8" t="s">
        <v>170</v>
      </c>
      <c r="D193" s="4">
        <v>19892</v>
      </c>
      <c r="E193" s="4">
        <v>21884</v>
      </c>
      <c r="F193" s="4">
        <v>11909</v>
      </c>
      <c r="G193" s="4">
        <v>3364</v>
      </c>
      <c r="H193" s="4">
        <v>1536</v>
      </c>
      <c r="I193" s="4"/>
      <c r="J193"/>
      <c r="K193"/>
      <c r="L193"/>
      <c r="M193"/>
      <c r="N193" s="4"/>
      <c r="O193" s="4"/>
      <c r="P193"/>
      <c r="Q193"/>
      <c r="R193"/>
      <c r="S193"/>
    </row>
    <row r="194" spans="1:19" ht="11.25" customHeight="1">
      <c r="A194" s="3" t="s">
        <v>152</v>
      </c>
      <c r="B194" s="3">
        <v>70723</v>
      </c>
      <c r="C194" s="8" t="s">
        <v>310</v>
      </c>
      <c r="D194" s="4">
        <v>2570</v>
      </c>
      <c r="E194" s="4">
        <v>4580</v>
      </c>
      <c r="F194" s="4">
        <v>4048</v>
      </c>
      <c r="G194" s="4">
        <v>2038</v>
      </c>
      <c r="H194" s="4">
        <v>1768</v>
      </c>
      <c r="I194" s="4"/>
      <c r="J194"/>
      <c r="K194"/>
      <c r="L194"/>
      <c r="M194"/>
      <c r="N194" s="4"/>
      <c r="O194" s="4"/>
      <c r="P194"/>
      <c r="Q194"/>
      <c r="R194"/>
      <c r="S194"/>
    </row>
    <row r="195" spans="1:19" ht="11.25" customHeight="1">
      <c r="A195" s="3" t="s">
        <v>152</v>
      </c>
      <c r="B195" s="3">
        <v>70724</v>
      </c>
      <c r="C195" s="8" t="s">
        <v>311</v>
      </c>
      <c r="D195" s="4">
        <v>38659</v>
      </c>
      <c r="E195" s="4">
        <v>44020</v>
      </c>
      <c r="F195" s="4">
        <v>33887</v>
      </c>
      <c r="G195" s="4">
        <v>12206</v>
      </c>
      <c r="H195" s="4">
        <v>3225</v>
      </c>
      <c r="I195" s="4"/>
      <c r="J195"/>
      <c r="K195"/>
      <c r="L195"/>
      <c r="M195"/>
      <c r="N195" s="4"/>
      <c r="O195" s="4"/>
      <c r="P195"/>
      <c r="Q195"/>
      <c r="R195"/>
      <c r="S195"/>
    </row>
    <row r="196" spans="1:19" ht="11.25" customHeight="1">
      <c r="A196" s="3" t="s">
        <v>152</v>
      </c>
      <c r="B196" s="3">
        <v>70725</v>
      </c>
      <c r="C196" s="8" t="s">
        <v>312</v>
      </c>
      <c r="D196" s="4">
        <v>88</v>
      </c>
      <c r="E196" s="4">
        <v>104</v>
      </c>
      <c r="F196" s="4">
        <v>26</v>
      </c>
      <c r="G196" s="4">
        <v>0</v>
      </c>
      <c r="H196" s="4">
        <v>0</v>
      </c>
      <c r="I196" s="4"/>
      <c r="J196"/>
      <c r="K196"/>
      <c r="L196"/>
      <c r="M196"/>
      <c r="N196" s="4"/>
      <c r="O196" s="4"/>
      <c r="P196"/>
      <c r="Q196"/>
      <c r="R196"/>
      <c r="S196"/>
    </row>
    <row r="197" spans="1:19" ht="11.25" customHeight="1">
      <c r="A197" s="3" t="s">
        <v>152</v>
      </c>
      <c r="B197" s="3">
        <v>70726</v>
      </c>
      <c r="C197" s="8" t="s">
        <v>313</v>
      </c>
      <c r="D197" s="4">
        <v>5503</v>
      </c>
      <c r="E197" s="4">
        <v>7273</v>
      </c>
      <c r="F197" s="4">
        <v>5555</v>
      </c>
      <c r="G197" s="4">
        <v>767</v>
      </c>
      <c r="H197" s="4">
        <v>1698</v>
      </c>
      <c r="I197" s="4"/>
      <c r="J197"/>
      <c r="K197"/>
      <c r="L197"/>
      <c r="M197"/>
      <c r="N197" s="4"/>
      <c r="O197" s="4"/>
      <c r="P197"/>
      <c r="Q197"/>
      <c r="R197"/>
      <c r="S197"/>
    </row>
    <row r="198" spans="1:19" ht="11.25" customHeight="1">
      <c r="A198" s="3" t="s">
        <v>152</v>
      </c>
      <c r="B198" s="3">
        <v>70727</v>
      </c>
      <c r="C198" s="8" t="s">
        <v>172</v>
      </c>
      <c r="D198" s="4">
        <v>282</v>
      </c>
      <c r="E198" s="4">
        <v>450</v>
      </c>
      <c r="F198" s="4">
        <v>129</v>
      </c>
      <c r="G198" s="4">
        <v>72</v>
      </c>
      <c r="H198" s="4">
        <v>196</v>
      </c>
      <c r="I198" s="4"/>
      <c r="J198"/>
      <c r="K198"/>
      <c r="L198"/>
      <c r="M198"/>
      <c r="N198" s="4"/>
      <c r="O198" s="4"/>
      <c r="P198"/>
      <c r="Q198"/>
      <c r="R198"/>
      <c r="S198"/>
    </row>
    <row r="199" spans="1:19" ht="11.25" customHeight="1">
      <c r="A199" s="3" t="s">
        <v>152</v>
      </c>
      <c r="B199" s="3">
        <v>70728</v>
      </c>
      <c r="C199" s="8" t="s">
        <v>173</v>
      </c>
      <c r="D199" s="4">
        <v>21359</v>
      </c>
      <c r="E199" s="4">
        <v>24499</v>
      </c>
      <c r="F199" s="4">
        <v>13177</v>
      </c>
      <c r="G199" s="4">
        <v>1495</v>
      </c>
      <c r="H199" s="4">
        <v>5579</v>
      </c>
      <c r="I199" s="4"/>
      <c r="J199"/>
      <c r="K199"/>
      <c r="L199"/>
      <c r="M199"/>
      <c r="N199" s="4"/>
      <c r="O199" s="4"/>
      <c r="P199"/>
      <c r="Q199"/>
      <c r="R199"/>
      <c r="S199"/>
    </row>
    <row r="200" spans="1:19" ht="11.25" customHeight="1">
      <c r="A200" s="3" t="s">
        <v>152</v>
      </c>
      <c r="B200" s="3">
        <v>70729</v>
      </c>
      <c r="C200" s="8" t="s">
        <v>174</v>
      </c>
      <c r="D200" s="4">
        <v>1937</v>
      </c>
      <c r="E200" s="4">
        <v>2555</v>
      </c>
      <c r="F200" s="4">
        <v>1265</v>
      </c>
      <c r="G200" s="4">
        <v>387</v>
      </c>
      <c r="H200" s="4">
        <v>1463</v>
      </c>
      <c r="I200" s="4"/>
      <c r="J200"/>
      <c r="K200"/>
      <c r="L200"/>
      <c r="M200"/>
      <c r="N200" s="4"/>
      <c r="O200" s="4"/>
      <c r="P200"/>
      <c r="Q200"/>
      <c r="R200"/>
      <c r="S200"/>
    </row>
    <row r="201" spans="1:19" ht="11.25" customHeight="1">
      <c r="A201" s="3" t="s">
        <v>152</v>
      </c>
      <c r="B201" s="3">
        <v>70731</v>
      </c>
      <c r="C201" s="8" t="s">
        <v>175</v>
      </c>
      <c r="D201" s="4">
        <v>3672</v>
      </c>
      <c r="E201" s="4">
        <v>4667</v>
      </c>
      <c r="F201" s="4">
        <v>2492</v>
      </c>
      <c r="G201" s="4">
        <v>253</v>
      </c>
      <c r="H201" s="4">
        <v>858</v>
      </c>
      <c r="I201" s="4"/>
      <c r="J201"/>
      <c r="K201"/>
      <c r="L201"/>
      <c r="M201"/>
      <c r="N201" s="4"/>
      <c r="O201" s="4"/>
      <c r="P201"/>
      <c r="Q201"/>
      <c r="R201"/>
      <c r="S201"/>
    </row>
    <row r="202" spans="1:19" ht="11.25" customHeight="1">
      <c r="A202" s="3" t="s">
        <v>152</v>
      </c>
      <c r="B202" s="3">
        <v>70732</v>
      </c>
      <c r="C202" s="8" t="s">
        <v>176</v>
      </c>
      <c r="D202" s="4">
        <v>2344</v>
      </c>
      <c r="E202" s="4">
        <v>2857</v>
      </c>
      <c r="F202" s="4">
        <v>1745</v>
      </c>
      <c r="G202" s="4">
        <v>740</v>
      </c>
      <c r="H202" s="4">
        <v>1501</v>
      </c>
      <c r="I202" s="4"/>
      <c r="J202"/>
      <c r="K202"/>
      <c r="L202"/>
      <c r="M202"/>
      <c r="N202" s="4"/>
      <c r="O202" s="4"/>
      <c r="P202"/>
      <c r="Q202"/>
      <c r="R202"/>
      <c r="S202"/>
    </row>
    <row r="203" spans="1:19" ht="11.25" customHeight="1">
      <c r="A203" s="3" t="s">
        <v>152</v>
      </c>
      <c r="B203" s="3">
        <v>70733</v>
      </c>
      <c r="C203" s="8" t="s">
        <v>177</v>
      </c>
      <c r="D203" s="4">
        <v>225</v>
      </c>
      <c r="E203" s="4">
        <v>588</v>
      </c>
      <c r="F203" s="4">
        <v>308</v>
      </c>
      <c r="G203" s="4">
        <v>101</v>
      </c>
      <c r="H203" s="4">
        <v>102</v>
      </c>
      <c r="I203" s="4"/>
      <c r="J203"/>
      <c r="K203"/>
      <c r="L203"/>
      <c r="M203"/>
      <c r="N203" s="4"/>
      <c r="O203" s="4"/>
      <c r="P203"/>
      <c r="Q203"/>
      <c r="R203"/>
      <c r="S203"/>
    </row>
    <row r="204" spans="1:19" ht="11.25" customHeight="1">
      <c r="A204" s="3" t="s">
        <v>152</v>
      </c>
      <c r="B204" s="3">
        <v>70734</v>
      </c>
      <c r="C204" s="8" t="s">
        <v>178</v>
      </c>
      <c r="D204" s="4">
        <v>4944</v>
      </c>
      <c r="E204" s="4">
        <v>8457</v>
      </c>
      <c r="F204" s="4">
        <v>4307</v>
      </c>
      <c r="G204" s="4">
        <v>1414</v>
      </c>
      <c r="H204" s="4">
        <v>1567</v>
      </c>
      <c r="I204" s="4"/>
      <c r="J204"/>
      <c r="K204"/>
      <c r="L204"/>
      <c r="M204"/>
      <c r="N204" s="4"/>
      <c r="O204" s="4"/>
      <c r="P204"/>
      <c r="Q204"/>
      <c r="R204"/>
      <c r="S204"/>
    </row>
    <row r="205" spans="1:19" ht="11.25" customHeight="1">
      <c r="A205" s="3" t="s">
        <v>152</v>
      </c>
      <c r="B205" s="3">
        <v>70735</v>
      </c>
      <c r="C205" s="8" t="s">
        <v>171</v>
      </c>
      <c r="D205" s="4">
        <v>5527</v>
      </c>
      <c r="E205" s="4">
        <v>8720</v>
      </c>
      <c r="F205" s="4">
        <v>3315</v>
      </c>
      <c r="G205" s="4">
        <v>321</v>
      </c>
      <c r="H205" s="4">
        <v>347</v>
      </c>
      <c r="I205" s="4"/>
      <c r="J205"/>
      <c r="K205"/>
      <c r="L205"/>
      <c r="M205"/>
      <c r="N205" s="4"/>
      <c r="O205" s="4"/>
      <c r="P205"/>
      <c r="Q205"/>
      <c r="R205"/>
      <c r="S205"/>
    </row>
    <row r="206" spans="1:19" ht="11.25" customHeight="1">
      <c r="A206" s="3" t="s">
        <v>179</v>
      </c>
      <c r="B206" s="3">
        <v>70801</v>
      </c>
      <c r="C206" s="8" t="s">
        <v>180</v>
      </c>
      <c r="D206" s="4">
        <v>10937</v>
      </c>
      <c r="E206" s="4">
        <v>12709</v>
      </c>
      <c r="F206" s="4">
        <v>9951</v>
      </c>
      <c r="G206" s="4">
        <v>4511</v>
      </c>
      <c r="H206" s="4">
        <v>3565</v>
      </c>
      <c r="I206" s="4"/>
      <c r="J206"/>
      <c r="K206"/>
      <c r="L206"/>
      <c r="M206"/>
      <c r="N206" s="4"/>
      <c r="O206" s="4"/>
      <c r="P206"/>
      <c r="Q206"/>
      <c r="R206"/>
      <c r="S206"/>
    </row>
    <row r="207" spans="1:19" ht="11.25" customHeight="1">
      <c r="A207" s="3" t="s">
        <v>179</v>
      </c>
      <c r="B207" s="3">
        <v>70802</v>
      </c>
      <c r="C207" s="8" t="s">
        <v>181</v>
      </c>
      <c r="D207" s="4">
        <v>38395</v>
      </c>
      <c r="E207" s="4">
        <v>44121</v>
      </c>
      <c r="F207" s="4">
        <v>22153</v>
      </c>
      <c r="G207" s="4">
        <v>6689</v>
      </c>
      <c r="H207" s="4">
        <v>9202</v>
      </c>
      <c r="I207" s="4"/>
      <c r="J207"/>
      <c r="K207"/>
      <c r="L207"/>
      <c r="M207"/>
      <c r="N207" s="4"/>
      <c r="O207" s="4"/>
      <c r="P207"/>
      <c r="Q207"/>
      <c r="R207"/>
      <c r="S207"/>
    </row>
    <row r="208" spans="1:19" ht="11.25" customHeight="1">
      <c r="A208" s="3" t="s">
        <v>179</v>
      </c>
      <c r="B208" s="3">
        <v>70803</v>
      </c>
      <c r="C208" s="8" t="s">
        <v>182</v>
      </c>
      <c r="D208" s="4">
        <v>24530</v>
      </c>
      <c r="E208" s="4">
        <v>25769</v>
      </c>
      <c r="F208" s="4">
        <v>14573</v>
      </c>
      <c r="G208" s="4">
        <v>6324</v>
      </c>
      <c r="H208" s="4">
        <v>9681</v>
      </c>
      <c r="I208" s="4"/>
      <c r="J208"/>
      <c r="K208"/>
      <c r="L208"/>
      <c r="M208"/>
      <c r="N208" s="4"/>
      <c r="O208" s="4"/>
      <c r="P208"/>
      <c r="Q208"/>
      <c r="R208"/>
      <c r="S208"/>
    </row>
    <row r="209" spans="1:19" ht="11.25" customHeight="1">
      <c r="A209" s="3" t="s">
        <v>179</v>
      </c>
      <c r="B209" s="3">
        <v>70804</v>
      </c>
      <c r="C209" s="8" t="s">
        <v>183</v>
      </c>
      <c r="D209" s="4">
        <v>13846</v>
      </c>
      <c r="E209" s="4">
        <v>16084</v>
      </c>
      <c r="F209" s="4">
        <v>8357</v>
      </c>
      <c r="G209" s="4">
        <v>4209</v>
      </c>
      <c r="H209" s="4">
        <v>4871</v>
      </c>
      <c r="I209" s="4"/>
      <c r="J209"/>
      <c r="K209"/>
      <c r="L209"/>
      <c r="M209"/>
      <c r="N209" s="4"/>
      <c r="O209" s="4"/>
      <c r="P209"/>
      <c r="Q209"/>
      <c r="R209"/>
      <c r="S209"/>
    </row>
    <row r="210" spans="1:19" ht="11.25" customHeight="1">
      <c r="A210" s="3" t="s">
        <v>179</v>
      </c>
      <c r="B210" s="3">
        <v>70805</v>
      </c>
      <c r="C210" s="8" t="s">
        <v>184</v>
      </c>
      <c r="D210" s="4">
        <v>3242</v>
      </c>
      <c r="E210" s="4">
        <v>2784</v>
      </c>
      <c r="F210" s="4">
        <v>2083</v>
      </c>
      <c r="G210" s="4">
        <v>4389</v>
      </c>
      <c r="H210" s="4">
        <v>7714</v>
      </c>
      <c r="I210" s="4"/>
      <c r="J210"/>
      <c r="K210"/>
      <c r="L210"/>
      <c r="M210"/>
      <c r="N210" s="4"/>
      <c r="O210" s="4"/>
      <c r="P210"/>
      <c r="Q210"/>
      <c r="R210"/>
      <c r="S210"/>
    </row>
    <row r="211" spans="1:19" ht="11.25" customHeight="1">
      <c r="A211" s="3" t="s">
        <v>179</v>
      </c>
      <c r="B211" s="3">
        <v>70806</v>
      </c>
      <c r="C211" s="8" t="s">
        <v>185</v>
      </c>
      <c r="D211" s="4">
        <v>2068</v>
      </c>
      <c r="E211" s="4">
        <v>2396</v>
      </c>
      <c r="F211" s="4">
        <v>1434</v>
      </c>
      <c r="G211" s="4">
        <v>1356</v>
      </c>
      <c r="H211" s="4">
        <v>2376</v>
      </c>
      <c r="I211" s="4"/>
      <c r="J211"/>
      <c r="K211"/>
      <c r="L211"/>
      <c r="M211"/>
      <c r="N211" s="4"/>
      <c r="O211" s="4"/>
      <c r="P211"/>
      <c r="Q211"/>
      <c r="R211"/>
      <c r="S211"/>
    </row>
    <row r="212" spans="1:19" ht="11.25" customHeight="1">
      <c r="A212" s="3" t="s">
        <v>179</v>
      </c>
      <c r="B212" s="3">
        <v>70807</v>
      </c>
      <c r="C212" s="8" t="s">
        <v>186</v>
      </c>
      <c r="D212" s="4">
        <v>74201</v>
      </c>
      <c r="E212" s="4">
        <v>83914</v>
      </c>
      <c r="F212" s="4">
        <v>48453</v>
      </c>
      <c r="G212" s="4">
        <v>26823</v>
      </c>
      <c r="H212" s="4">
        <v>24923</v>
      </c>
      <c r="I212" s="4"/>
      <c r="J212"/>
      <c r="K212"/>
      <c r="L212"/>
      <c r="M212"/>
      <c r="N212" s="4"/>
      <c r="O212" s="4"/>
      <c r="P212"/>
      <c r="Q212"/>
      <c r="R212"/>
      <c r="S212"/>
    </row>
    <row r="213" spans="1:19" ht="11.25" customHeight="1">
      <c r="A213" s="3" t="s">
        <v>179</v>
      </c>
      <c r="B213" s="3">
        <v>70808</v>
      </c>
      <c r="C213" s="8" t="s">
        <v>187</v>
      </c>
      <c r="D213" s="4">
        <v>5756</v>
      </c>
      <c r="E213" s="4">
        <v>8065</v>
      </c>
      <c r="F213" s="4">
        <v>6597</v>
      </c>
      <c r="G213" s="4">
        <v>2886</v>
      </c>
      <c r="H213" s="4">
        <v>2646</v>
      </c>
      <c r="I213" s="4"/>
      <c r="J213"/>
      <c r="K213"/>
      <c r="L213"/>
      <c r="M213"/>
      <c r="N213" s="4"/>
      <c r="O213" s="4"/>
      <c r="P213"/>
      <c r="Q213"/>
      <c r="R213"/>
      <c r="S213"/>
    </row>
    <row r="214" spans="1:19" ht="11.25" customHeight="1">
      <c r="A214" s="3" t="s">
        <v>179</v>
      </c>
      <c r="B214" s="3">
        <v>70809</v>
      </c>
      <c r="C214" s="8" t="s">
        <v>188</v>
      </c>
      <c r="D214" s="4">
        <v>1099</v>
      </c>
      <c r="E214" s="4">
        <v>1422</v>
      </c>
      <c r="F214" s="4">
        <v>869</v>
      </c>
      <c r="G214" s="4">
        <v>327</v>
      </c>
      <c r="H214" s="4">
        <v>1145</v>
      </c>
      <c r="I214" s="4"/>
      <c r="J214"/>
      <c r="K214"/>
      <c r="L214"/>
      <c r="M214"/>
      <c r="N214" s="4"/>
      <c r="O214" s="4"/>
      <c r="P214"/>
      <c r="Q214"/>
      <c r="R214"/>
      <c r="S214"/>
    </row>
    <row r="215" spans="1:19" ht="11.25" customHeight="1">
      <c r="A215" s="3" t="s">
        <v>179</v>
      </c>
      <c r="B215" s="3">
        <v>70810</v>
      </c>
      <c r="C215" s="8" t="s">
        <v>189</v>
      </c>
      <c r="D215" s="4">
        <v>480</v>
      </c>
      <c r="E215" s="4">
        <v>618</v>
      </c>
      <c r="F215" s="4">
        <v>454</v>
      </c>
      <c r="G215" s="4">
        <v>381</v>
      </c>
      <c r="H215" s="4">
        <v>411</v>
      </c>
      <c r="I215" s="4"/>
      <c r="J215"/>
      <c r="K215"/>
      <c r="L215"/>
      <c r="M215"/>
      <c r="N215" s="4"/>
      <c r="O215" s="4"/>
      <c r="P215"/>
      <c r="Q215"/>
      <c r="R215"/>
      <c r="S215"/>
    </row>
    <row r="216" spans="1:19" ht="11.25" customHeight="1">
      <c r="A216" s="3" t="s">
        <v>179</v>
      </c>
      <c r="B216" s="3">
        <v>70811</v>
      </c>
      <c r="C216" s="8" t="s">
        <v>190</v>
      </c>
      <c r="D216" s="4">
        <v>48529</v>
      </c>
      <c r="E216" s="4">
        <v>38025</v>
      </c>
      <c r="F216" s="4">
        <v>29611</v>
      </c>
      <c r="G216" s="4">
        <v>19988</v>
      </c>
      <c r="H216" s="4">
        <v>27029</v>
      </c>
      <c r="I216" s="4"/>
      <c r="J216"/>
      <c r="K216"/>
      <c r="L216"/>
      <c r="M216"/>
      <c r="N216" s="4"/>
      <c r="O216" s="4"/>
      <c r="P216"/>
      <c r="Q216"/>
      <c r="R216"/>
      <c r="S216"/>
    </row>
    <row r="217" spans="1:19" ht="11.25" customHeight="1">
      <c r="A217" s="3" t="s">
        <v>179</v>
      </c>
      <c r="B217" s="3">
        <v>70812</v>
      </c>
      <c r="C217" s="8" t="s">
        <v>191</v>
      </c>
      <c r="D217" s="4">
        <v>772</v>
      </c>
      <c r="E217" s="4">
        <v>1100</v>
      </c>
      <c r="F217" s="4">
        <v>790</v>
      </c>
      <c r="G217" s="4">
        <v>364</v>
      </c>
      <c r="H217" s="4">
        <v>117</v>
      </c>
      <c r="I217" s="4"/>
      <c r="J217"/>
      <c r="K217"/>
      <c r="L217"/>
      <c r="M217"/>
      <c r="N217" s="4"/>
      <c r="O217" s="4"/>
      <c r="P217"/>
      <c r="Q217"/>
      <c r="R217"/>
      <c r="S217"/>
    </row>
    <row r="218" spans="1:19" ht="11.25" customHeight="1">
      <c r="A218" s="3" t="s">
        <v>179</v>
      </c>
      <c r="B218" s="3">
        <v>70813</v>
      </c>
      <c r="C218" s="8" t="s">
        <v>192</v>
      </c>
      <c r="D218" s="4">
        <v>1164</v>
      </c>
      <c r="E218" s="4">
        <v>1408</v>
      </c>
      <c r="F218" s="4">
        <v>1151</v>
      </c>
      <c r="G218" s="4">
        <v>800</v>
      </c>
      <c r="H218" s="4">
        <v>1880</v>
      </c>
      <c r="I218" s="4"/>
      <c r="J218"/>
      <c r="K218"/>
      <c r="L218"/>
      <c r="M218"/>
      <c r="N218" s="4"/>
      <c r="O218" s="4"/>
      <c r="P218"/>
      <c r="Q218"/>
      <c r="R218"/>
      <c r="S218"/>
    </row>
    <row r="219" spans="1:19" ht="11.25" customHeight="1">
      <c r="A219" s="3" t="s">
        <v>179</v>
      </c>
      <c r="B219" s="3">
        <v>70814</v>
      </c>
      <c r="C219" s="8" t="s">
        <v>193</v>
      </c>
      <c r="D219" s="4">
        <v>4668</v>
      </c>
      <c r="E219" s="4">
        <v>5371</v>
      </c>
      <c r="F219" s="4">
        <v>3036</v>
      </c>
      <c r="G219" s="4">
        <v>2355</v>
      </c>
      <c r="H219" s="4">
        <v>5101</v>
      </c>
      <c r="I219" s="4"/>
      <c r="J219"/>
      <c r="K219"/>
      <c r="L219"/>
      <c r="M219"/>
      <c r="N219" s="4"/>
      <c r="O219" s="4"/>
      <c r="P219"/>
      <c r="Q219"/>
      <c r="R219"/>
      <c r="S219"/>
    </row>
    <row r="220" spans="1:19" ht="11.25" customHeight="1">
      <c r="A220" s="3" t="s">
        <v>179</v>
      </c>
      <c r="B220" s="3">
        <v>70815</v>
      </c>
      <c r="C220" s="8" t="s">
        <v>194</v>
      </c>
      <c r="D220" s="4">
        <v>901</v>
      </c>
      <c r="E220" s="4">
        <v>992</v>
      </c>
      <c r="F220" s="4">
        <v>462</v>
      </c>
      <c r="G220" s="4">
        <v>130</v>
      </c>
      <c r="H220" s="4">
        <v>586</v>
      </c>
      <c r="I220" s="4"/>
      <c r="J220"/>
      <c r="K220"/>
      <c r="L220"/>
      <c r="M220"/>
      <c r="N220" s="4"/>
      <c r="O220" s="4"/>
      <c r="P220"/>
      <c r="Q220"/>
      <c r="R220"/>
      <c r="S220"/>
    </row>
    <row r="221" spans="1:19" ht="11.25" customHeight="1">
      <c r="A221" s="3" t="s">
        <v>179</v>
      </c>
      <c r="B221" s="3">
        <v>70816</v>
      </c>
      <c r="C221" s="8" t="s">
        <v>195</v>
      </c>
      <c r="D221" s="4">
        <v>3918</v>
      </c>
      <c r="E221" s="4">
        <v>5014</v>
      </c>
      <c r="F221" s="4">
        <v>3090</v>
      </c>
      <c r="G221" s="4">
        <v>2589</v>
      </c>
      <c r="H221" s="4">
        <v>3559</v>
      </c>
      <c r="I221" s="4"/>
      <c r="J221"/>
      <c r="K221"/>
      <c r="L221"/>
      <c r="M221"/>
      <c r="N221" s="4"/>
      <c r="O221" s="4"/>
      <c r="P221"/>
      <c r="Q221"/>
      <c r="R221"/>
      <c r="S221"/>
    </row>
    <row r="222" spans="1:19" ht="11.25" customHeight="1">
      <c r="A222" s="3" t="s">
        <v>179</v>
      </c>
      <c r="B222" s="3">
        <v>70817</v>
      </c>
      <c r="C222" s="8" t="s">
        <v>196</v>
      </c>
      <c r="D222" s="4">
        <v>17598</v>
      </c>
      <c r="E222" s="4">
        <v>20057</v>
      </c>
      <c r="F222" s="4">
        <v>14675</v>
      </c>
      <c r="G222" s="4">
        <v>7962</v>
      </c>
      <c r="H222" s="4">
        <v>4864</v>
      </c>
      <c r="I222" s="4"/>
      <c r="J222"/>
      <c r="K222"/>
      <c r="L222"/>
      <c r="M222"/>
      <c r="N222" s="4"/>
      <c r="O222" s="4"/>
      <c r="P222"/>
      <c r="Q222"/>
      <c r="R222"/>
      <c r="S222"/>
    </row>
    <row r="223" spans="1:19" ht="11.25" customHeight="1">
      <c r="A223" s="3" t="s">
        <v>179</v>
      </c>
      <c r="B223" s="3">
        <v>70818</v>
      </c>
      <c r="C223" s="8" t="s">
        <v>197</v>
      </c>
      <c r="D223" s="4">
        <v>7062</v>
      </c>
      <c r="E223" s="4">
        <v>5868</v>
      </c>
      <c r="F223" s="4">
        <v>2936</v>
      </c>
      <c r="G223" s="4">
        <v>2278</v>
      </c>
      <c r="H223" s="4">
        <v>4804</v>
      </c>
      <c r="I223" s="4"/>
      <c r="J223"/>
      <c r="K223"/>
      <c r="L223"/>
      <c r="M223"/>
      <c r="N223" s="4"/>
      <c r="O223" s="4"/>
      <c r="P223"/>
      <c r="Q223"/>
      <c r="R223"/>
      <c r="S223"/>
    </row>
    <row r="224" spans="1:19" ht="11.25" customHeight="1">
      <c r="A224" s="3" t="s">
        <v>179</v>
      </c>
      <c r="B224" s="3">
        <v>70819</v>
      </c>
      <c r="C224" s="8" t="s">
        <v>198</v>
      </c>
      <c r="D224" s="4">
        <v>985</v>
      </c>
      <c r="E224" s="4">
        <v>1033</v>
      </c>
      <c r="F224" s="4">
        <v>1107</v>
      </c>
      <c r="G224" s="4">
        <v>453</v>
      </c>
      <c r="H224" s="4">
        <v>671</v>
      </c>
      <c r="I224" s="4"/>
      <c r="J224"/>
      <c r="K224"/>
      <c r="L224"/>
      <c r="M224"/>
      <c r="N224" s="4"/>
      <c r="O224" s="4"/>
      <c r="P224"/>
      <c r="Q224"/>
      <c r="R224"/>
      <c r="S224"/>
    </row>
    <row r="225" spans="1:19" ht="11.25" customHeight="1">
      <c r="A225" s="3" t="s">
        <v>179</v>
      </c>
      <c r="B225" s="3">
        <v>70820</v>
      </c>
      <c r="C225" s="8" t="s">
        <v>199</v>
      </c>
      <c r="D225" s="4">
        <v>3259</v>
      </c>
      <c r="E225" s="4">
        <v>3298</v>
      </c>
      <c r="F225" s="4">
        <v>2664</v>
      </c>
      <c r="G225" s="4">
        <v>2633</v>
      </c>
      <c r="H225" s="4">
        <v>3853</v>
      </c>
      <c r="I225" s="4"/>
      <c r="J225"/>
      <c r="K225"/>
      <c r="L225"/>
      <c r="M225"/>
      <c r="N225" s="4"/>
      <c r="O225" s="4"/>
      <c r="P225"/>
      <c r="Q225"/>
      <c r="R225"/>
      <c r="S225"/>
    </row>
    <row r="226" spans="1:19" ht="11.25" customHeight="1">
      <c r="A226" s="3" t="s">
        <v>179</v>
      </c>
      <c r="B226" s="3">
        <v>70821</v>
      </c>
      <c r="C226" s="8" t="s">
        <v>200</v>
      </c>
      <c r="D226" s="4">
        <v>70818</v>
      </c>
      <c r="E226" s="4">
        <v>77881</v>
      </c>
      <c r="F226" s="4">
        <v>42063</v>
      </c>
      <c r="G226" s="4">
        <v>7900</v>
      </c>
      <c r="H226" s="4">
        <v>18055</v>
      </c>
      <c r="I226" s="4"/>
      <c r="J226"/>
      <c r="K226"/>
      <c r="L226"/>
      <c r="M226"/>
      <c r="N226" s="4"/>
      <c r="O226" s="4"/>
      <c r="P226"/>
      <c r="Q226"/>
      <c r="R226"/>
      <c r="S226"/>
    </row>
    <row r="227" spans="1:19" ht="11.25" customHeight="1">
      <c r="A227" s="3" t="s">
        <v>179</v>
      </c>
      <c r="B227" s="3">
        <v>70822</v>
      </c>
      <c r="C227" s="8" t="s">
        <v>201</v>
      </c>
      <c r="D227" s="4">
        <v>214</v>
      </c>
      <c r="E227" s="4">
        <v>224</v>
      </c>
      <c r="F227" s="4">
        <v>293</v>
      </c>
      <c r="G227" s="4">
        <v>310</v>
      </c>
      <c r="H227" s="4">
        <v>617</v>
      </c>
      <c r="I227" s="4"/>
      <c r="J227"/>
      <c r="K227"/>
      <c r="L227"/>
      <c r="M227"/>
      <c r="N227" s="4"/>
      <c r="O227" s="4"/>
      <c r="P227"/>
      <c r="Q227"/>
      <c r="R227"/>
      <c r="S227"/>
    </row>
    <row r="228" spans="1:19" ht="11.25" customHeight="1">
      <c r="A228" s="3" t="s">
        <v>179</v>
      </c>
      <c r="B228" s="3">
        <v>70823</v>
      </c>
      <c r="C228" s="8" t="s">
        <v>202</v>
      </c>
      <c r="D228" s="4">
        <v>748</v>
      </c>
      <c r="E228" s="4">
        <v>582</v>
      </c>
      <c r="F228" s="4">
        <v>386</v>
      </c>
      <c r="G228" s="4">
        <v>72</v>
      </c>
      <c r="H228" s="4">
        <v>249</v>
      </c>
      <c r="I228" s="4"/>
      <c r="J228"/>
      <c r="K228"/>
      <c r="L228"/>
      <c r="M228"/>
      <c r="N228" s="4"/>
      <c r="O228" s="4"/>
      <c r="P228"/>
      <c r="Q228"/>
      <c r="R228"/>
      <c r="S228"/>
    </row>
    <row r="229" spans="1:19" ht="11.25" customHeight="1">
      <c r="A229" s="3" t="s">
        <v>179</v>
      </c>
      <c r="B229" s="3">
        <v>70824</v>
      </c>
      <c r="C229" s="8" t="s">
        <v>203</v>
      </c>
      <c r="D229" s="4">
        <v>15767</v>
      </c>
      <c r="E229" s="4">
        <v>14254</v>
      </c>
      <c r="F229" s="4">
        <v>9980</v>
      </c>
      <c r="G229" s="4">
        <v>6248</v>
      </c>
      <c r="H229" s="4">
        <v>10316</v>
      </c>
      <c r="I229" s="4"/>
      <c r="J229"/>
      <c r="K229"/>
      <c r="L229"/>
      <c r="M229"/>
      <c r="N229" s="4"/>
      <c r="O229" s="4"/>
      <c r="P229"/>
      <c r="Q229"/>
      <c r="R229"/>
      <c r="S229"/>
    </row>
    <row r="230" spans="1:19" ht="11.25" customHeight="1">
      <c r="A230" s="3" t="s">
        <v>179</v>
      </c>
      <c r="B230" s="3">
        <v>70825</v>
      </c>
      <c r="C230" s="8" t="s">
        <v>204</v>
      </c>
      <c r="D230" s="4">
        <v>1090</v>
      </c>
      <c r="E230" s="4">
        <v>1496</v>
      </c>
      <c r="F230" s="4">
        <v>976</v>
      </c>
      <c r="G230" s="4">
        <v>815</v>
      </c>
      <c r="H230" s="4">
        <v>1270</v>
      </c>
      <c r="I230" s="4"/>
      <c r="J230"/>
      <c r="K230"/>
      <c r="L230"/>
      <c r="M230"/>
      <c r="N230" s="4"/>
      <c r="O230" s="4"/>
      <c r="P230"/>
      <c r="Q230"/>
      <c r="R230"/>
      <c r="S230"/>
    </row>
    <row r="231" spans="1:19" ht="11.25" customHeight="1">
      <c r="A231" s="3" t="s">
        <v>179</v>
      </c>
      <c r="B231" s="3">
        <v>70826</v>
      </c>
      <c r="C231" s="8" t="s">
        <v>205</v>
      </c>
      <c r="D231" s="4">
        <v>1232</v>
      </c>
      <c r="E231" s="4">
        <v>1370</v>
      </c>
      <c r="F231" s="4">
        <v>1056</v>
      </c>
      <c r="G231" s="4">
        <v>992</v>
      </c>
      <c r="H231" s="4">
        <v>1311</v>
      </c>
      <c r="I231" s="4"/>
      <c r="J231"/>
      <c r="K231"/>
      <c r="L231"/>
      <c r="M231"/>
      <c r="N231" s="4"/>
      <c r="O231" s="4"/>
      <c r="P231"/>
      <c r="Q231"/>
      <c r="R231"/>
      <c r="S231"/>
    </row>
    <row r="232" spans="1:19" ht="11.25" customHeight="1">
      <c r="A232" s="3" t="s">
        <v>179</v>
      </c>
      <c r="B232" s="3">
        <v>70827</v>
      </c>
      <c r="C232" s="8" t="s">
        <v>206</v>
      </c>
      <c r="D232" s="4">
        <v>943</v>
      </c>
      <c r="E232" s="4">
        <v>745</v>
      </c>
      <c r="F232" s="4">
        <v>641</v>
      </c>
      <c r="G232" s="4">
        <v>1466</v>
      </c>
      <c r="H232" s="4">
        <v>1409</v>
      </c>
      <c r="I232" s="4"/>
      <c r="J232"/>
      <c r="K232"/>
      <c r="L232"/>
      <c r="M232"/>
      <c r="N232" s="4"/>
      <c r="O232" s="4"/>
      <c r="P232"/>
      <c r="Q232"/>
      <c r="R232"/>
      <c r="S232"/>
    </row>
    <row r="233" spans="1:19" ht="11.25" customHeight="1">
      <c r="A233" s="3" t="s">
        <v>179</v>
      </c>
      <c r="B233" s="3">
        <v>70828</v>
      </c>
      <c r="C233" s="8" t="s">
        <v>207</v>
      </c>
      <c r="D233" s="4">
        <v>6635</v>
      </c>
      <c r="E233" s="4">
        <v>8431</v>
      </c>
      <c r="F233" s="4">
        <v>6240</v>
      </c>
      <c r="G233" s="4">
        <v>6467</v>
      </c>
      <c r="H233" s="4">
        <v>8849</v>
      </c>
      <c r="I233" s="4"/>
      <c r="J233"/>
      <c r="K233"/>
      <c r="L233"/>
      <c r="M233"/>
      <c r="N233" s="4"/>
      <c r="O233" s="4"/>
      <c r="P233"/>
      <c r="Q233"/>
      <c r="R233"/>
      <c r="S233"/>
    </row>
    <row r="234" spans="1:19" ht="11.25" customHeight="1">
      <c r="A234" s="3" t="s">
        <v>179</v>
      </c>
      <c r="B234" s="3">
        <v>70829</v>
      </c>
      <c r="C234" s="8" t="s">
        <v>208</v>
      </c>
      <c r="D234" s="4">
        <v>7267</v>
      </c>
      <c r="E234" s="4">
        <v>5324</v>
      </c>
      <c r="F234" s="4">
        <v>3436</v>
      </c>
      <c r="G234" s="4">
        <v>1660</v>
      </c>
      <c r="H234" s="4">
        <v>2577</v>
      </c>
      <c r="I234" s="4"/>
      <c r="J234"/>
      <c r="K234"/>
      <c r="L234"/>
      <c r="M234"/>
      <c r="N234" s="4"/>
      <c r="O234" s="4"/>
      <c r="P234"/>
      <c r="Q234"/>
      <c r="R234"/>
      <c r="S234"/>
    </row>
    <row r="235" spans="1:19" ht="11.25" customHeight="1">
      <c r="A235" s="3" t="s">
        <v>179</v>
      </c>
      <c r="B235" s="3">
        <v>70830</v>
      </c>
      <c r="C235" s="8" t="s">
        <v>209</v>
      </c>
      <c r="D235" s="4">
        <v>4222</v>
      </c>
      <c r="E235" s="4">
        <v>5719</v>
      </c>
      <c r="F235" s="4">
        <v>2163</v>
      </c>
      <c r="G235" s="4">
        <v>516</v>
      </c>
      <c r="H235" s="4">
        <v>1633</v>
      </c>
      <c r="I235" s="4"/>
      <c r="J235"/>
      <c r="K235"/>
      <c r="L235"/>
      <c r="M235"/>
      <c r="N235" s="4"/>
      <c r="O235" s="4"/>
      <c r="P235"/>
      <c r="Q235"/>
      <c r="R235"/>
      <c r="S235"/>
    </row>
    <row r="236" spans="1:19" ht="11.25" customHeight="1">
      <c r="A236" s="3" t="s">
        <v>179</v>
      </c>
      <c r="B236" s="3">
        <v>70831</v>
      </c>
      <c r="C236" s="8" t="s">
        <v>210</v>
      </c>
      <c r="D236" s="4">
        <v>17221</v>
      </c>
      <c r="E236" s="4">
        <v>19496</v>
      </c>
      <c r="F236" s="4">
        <v>16526</v>
      </c>
      <c r="G236" s="4">
        <v>6704</v>
      </c>
      <c r="H236" s="4">
        <v>2502</v>
      </c>
      <c r="I236" s="4"/>
      <c r="J236"/>
      <c r="K236"/>
      <c r="L236"/>
      <c r="M236"/>
      <c r="N236" s="4"/>
      <c r="O236" s="4"/>
      <c r="P236"/>
      <c r="Q236"/>
      <c r="R236"/>
      <c r="S236"/>
    </row>
    <row r="237" spans="1:19" ht="11.25" customHeight="1">
      <c r="A237" s="3" t="s">
        <v>179</v>
      </c>
      <c r="B237" s="3">
        <v>70832</v>
      </c>
      <c r="C237" s="8" t="s">
        <v>211</v>
      </c>
      <c r="D237" s="4">
        <v>40740</v>
      </c>
      <c r="E237" s="4">
        <v>34104</v>
      </c>
      <c r="F237" s="4">
        <v>20686</v>
      </c>
      <c r="G237" s="4">
        <v>8348</v>
      </c>
      <c r="H237" s="4">
        <v>19289</v>
      </c>
      <c r="I237" s="4"/>
      <c r="J237"/>
      <c r="K237"/>
      <c r="L237"/>
      <c r="M237"/>
      <c r="N237" s="4"/>
      <c r="O237" s="4"/>
      <c r="P237"/>
      <c r="Q237"/>
      <c r="R237"/>
      <c r="S237"/>
    </row>
    <row r="238" spans="1:19" ht="11.25" customHeight="1">
      <c r="A238" s="3" t="s">
        <v>179</v>
      </c>
      <c r="B238" s="3">
        <v>70833</v>
      </c>
      <c r="C238" s="8" t="s">
        <v>212</v>
      </c>
      <c r="D238" s="4">
        <v>455</v>
      </c>
      <c r="E238" s="4">
        <v>404</v>
      </c>
      <c r="F238" s="4">
        <v>374</v>
      </c>
      <c r="G238" s="4">
        <v>569</v>
      </c>
      <c r="H238" s="4">
        <v>451</v>
      </c>
      <c r="I238" s="4"/>
      <c r="J238"/>
      <c r="K238"/>
      <c r="L238"/>
      <c r="M238"/>
      <c r="N238" s="4"/>
      <c r="O238" s="4"/>
      <c r="P238"/>
      <c r="Q238"/>
      <c r="R238"/>
      <c r="S238"/>
    </row>
    <row r="239" spans="1:19" ht="11.25" customHeight="1">
      <c r="A239" s="3" t="s">
        <v>179</v>
      </c>
      <c r="B239" s="3">
        <v>70834</v>
      </c>
      <c r="C239" s="8" t="s">
        <v>213</v>
      </c>
      <c r="D239" s="4">
        <v>377</v>
      </c>
      <c r="E239" s="4">
        <v>666</v>
      </c>
      <c r="F239" s="4">
        <v>427</v>
      </c>
      <c r="G239" s="4">
        <v>365</v>
      </c>
      <c r="H239" s="4">
        <v>1273</v>
      </c>
      <c r="I239" s="4"/>
      <c r="J239"/>
      <c r="K239"/>
      <c r="L239"/>
      <c r="M239"/>
      <c r="N239" s="4"/>
      <c r="O239" s="4"/>
      <c r="P239"/>
      <c r="Q239"/>
      <c r="R239"/>
      <c r="S239"/>
    </row>
    <row r="240" spans="1:19" ht="11.25" customHeight="1">
      <c r="A240" s="3" t="s">
        <v>179</v>
      </c>
      <c r="B240" s="3">
        <v>70835</v>
      </c>
      <c r="C240" s="8" t="s">
        <v>214</v>
      </c>
      <c r="D240" s="4">
        <v>4061</v>
      </c>
      <c r="E240" s="4">
        <v>3515</v>
      </c>
      <c r="F240" s="4">
        <v>2225</v>
      </c>
      <c r="G240" s="4">
        <v>2199</v>
      </c>
      <c r="H240" s="4">
        <v>4154</v>
      </c>
      <c r="I240" s="4"/>
      <c r="J240"/>
      <c r="K240"/>
      <c r="L240"/>
      <c r="M240"/>
      <c r="N240" s="4"/>
      <c r="O240" s="4"/>
      <c r="P240"/>
      <c r="Q240"/>
      <c r="R240"/>
      <c r="S240"/>
    </row>
    <row r="241" spans="1:19" ht="11.25" customHeight="1">
      <c r="A241" s="3" t="s">
        <v>179</v>
      </c>
      <c r="B241" s="3">
        <v>70836</v>
      </c>
      <c r="C241" s="8" t="s">
        <v>287</v>
      </c>
      <c r="D241" s="4">
        <v>3513</v>
      </c>
      <c r="E241" s="4">
        <v>3105</v>
      </c>
      <c r="F241" s="4">
        <v>2080</v>
      </c>
      <c r="G241" s="4">
        <v>1532</v>
      </c>
      <c r="H241" s="4">
        <v>2929</v>
      </c>
      <c r="I241" s="4"/>
      <c r="J241"/>
      <c r="K241"/>
      <c r="L241"/>
      <c r="M241"/>
      <c r="N241" s="4"/>
      <c r="O241" s="4"/>
      <c r="P241"/>
      <c r="Q241"/>
      <c r="R241"/>
      <c r="S241"/>
    </row>
    <row r="242" spans="1:19" ht="11.25" customHeight="1">
      <c r="A242" s="3" t="s">
        <v>179</v>
      </c>
      <c r="B242" s="3">
        <v>70837</v>
      </c>
      <c r="C242" s="8" t="s">
        <v>215</v>
      </c>
      <c r="D242" s="4">
        <v>5455</v>
      </c>
      <c r="E242" s="4">
        <v>4678</v>
      </c>
      <c r="F242" s="4">
        <v>2615</v>
      </c>
      <c r="G242" s="4">
        <v>1123</v>
      </c>
      <c r="H242" s="4">
        <v>3119</v>
      </c>
      <c r="I242" s="4"/>
      <c r="J242"/>
      <c r="K242"/>
      <c r="L242"/>
      <c r="M242"/>
      <c r="N242" s="4"/>
      <c r="O242" s="4"/>
      <c r="P242"/>
      <c r="Q242"/>
      <c r="R242"/>
      <c r="S242"/>
    </row>
    <row r="243" spans="1:19" ht="11.25" customHeight="1">
      <c r="A243" s="3" t="s">
        <v>216</v>
      </c>
      <c r="B243" s="3">
        <v>70901</v>
      </c>
      <c r="C243" s="8" t="s">
        <v>217</v>
      </c>
      <c r="D243" s="4">
        <v>42888</v>
      </c>
      <c r="E243" s="4">
        <v>45638</v>
      </c>
      <c r="F243" s="4">
        <v>29432</v>
      </c>
      <c r="G243" s="4">
        <v>30013</v>
      </c>
      <c r="H243" s="4">
        <v>32045</v>
      </c>
      <c r="I243" s="4"/>
      <c r="J243"/>
      <c r="K243"/>
      <c r="L243"/>
      <c r="M243"/>
      <c r="N243" s="4"/>
      <c r="O243" s="4"/>
      <c r="P243"/>
      <c r="Q243"/>
      <c r="R243"/>
      <c r="S243"/>
    </row>
    <row r="244" spans="1:19" ht="11.25" customHeight="1">
      <c r="A244" s="3" t="s">
        <v>216</v>
      </c>
      <c r="B244" s="3">
        <v>70902</v>
      </c>
      <c r="C244" s="8" t="s">
        <v>288</v>
      </c>
      <c r="D244" s="4">
        <v>47457</v>
      </c>
      <c r="E244" s="4">
        <v>49854</v>
      </c>
      <c r="F244" s="4">
        <v>37773</v>
      </c>
      <c r="G244" s="4">
        <v>25577</v>
      </c>
      <c r="H244" s="4">
        <v>13709</v>
      </c>
      <c r="I244" s="4"/>
      <c r="J244"/>
      <c r="K244"/>
      <c r="L244"/>
      <c r="M244"/>
      <c r="N244" s="4"/>
      <c r="O244" s="4"/>
      <c r="P244"/>
      <c r="Q244"/>
      <c r="R244"/>
      <c r="S244"/>
    </row>
    <row r="245" spans="1:19" ht="11.25" customHeight="1">
      <c r="A245" s="3" t="s">
        <v>216</v>
      </c>
      <c r="B245" s="3">
        <v>70903</v>
      </c>
      <c r="C245" s="8" t="s">
        <v>218</v>
      </c>
      <c r="D245" s="4">
        <v>4781</v>
      </c>
      <c r="E245" s="4">
        <v>6491</v>
      </c>
      <c r="F245" s="4">
        <v>3284</v>
      </c>
      <c r="G245" s="4">
        <v>923</v>
      </c>
      <c r="H245" s="4">
        <v>822</v>
      </c>
      <c r="I245" s="4"/>
      <c r="J245"/>
      <c r="K245"/>
      <c r="L245"/>
      <c r="M245"/>
      <c r="N245" s="4"/>
      <c r="O245" s="4"/>
      <c r="P245"/>
      <c r="Q245"/>
      <c r="R245"/>
      <c r="S245"/>
    </row>
    <row r="246" spans="1:19" ht="11.25" customHeight="1">
      <c r="A246" s="3" t="s">
        <v>216</v>
      </c>
      <c r="B246" s="3">
        <v>70904</v>
      </c>
      <c r="C246" s="8" t="s">
        <v>289</v>
      </c>
      <c r="D246" s="4">
        <v>5523</v>
      </c>
      <c r="E246" s="4">
        <v>6159</v>
      </c>
      <c r="F246" s="4">
        <v>4634</v>
      </c>
      <c r="G246" s="4">
        <v>1387</v>
      </c>
      <c r="H246" s="4">
        <v>770</v>
      </c>
      <c r="I246" s="4"/>
      <c r="J246"/>
      <c r="K246"/>
      <c r="L246"/>
      <c r="M246"/>
      <c r="N246" s="4"/>
      <c r="O246" s="4"/>
      <c r="P246"/>
      <c r="Q246"/>
      <c r="R246"/>
      <c r="S246"/>
    </row>
    <row r="247" spans="1:19" ht="11.25" customHeight="1">
      <c r="A247" s="3" t="s">
        <v>216</v>
      </c>
      <c r="B247" s="3">
        <v>70905</v>
      </c>
      <c r="C247" s="8" t="s">
        <v>314</v>
      </c>
      <c r="D247" s="4">
        <v>1423</v>
      </c>
      <c r="E247" s="4">
        <v>2153</v>
      </c>
      <c r="F247" s="4">
        <v>1195</v>
      </c>
      <c r="G247" s="4">
        <v>1075</v>
      </c>
      <c r="H247" s="4">
        <v>1346</v>
      </c>
      <c r="I247" s="4"/>
      <c r="J247"/>
      <c r="K247"/>
      <c r="L247"/>
      <c r="M247"/>
      <c r="N247" s="4"/>
      <c r="O247" s="4"/>
      <c r="P247"/>
      <c r="Q247"/>
      <c r="R247"/>
      <c r="S247"/>
    </row>
    <row r="248" spans="1:19" ht="11.25" customHeight="1">
      <c r="A248" s="3" t="s">
        <v>216</v>
      </c>
      <c r="B248" s="3">
        <v>70907</v>
      </c>
      <c r="C248" s="8" t="s">
        <v>290</v>
      </c>
      <c r="D248" s="4">
        <v>92626</v>
      </c>
      <c r="E248" s="4">
        <v>94493</v>
      </c>
      <c r="F248" s="4">
        <v>50512</v>
      </c>
      <c r="G248" s="4">
        <v>37699</v>
      </c>
      <c r="H248" s="4">
        <v>74909</v>
      </c>
      <c r="I248" s="4"/>
      <c r="J248"/>
      <c r="K248"/>
      <c r="L248"/>
      <c r="M248"/>
      <c r="N248" s="4"/>
      <c r="O248" s="4"/>
      <c r="P248"/>
      <c r="Q248"/>
      <c r="R248"/>
      <c r="S248"/>
    </row>
    <row r="249" spans="1:19" ht="11.25" customHeight="1">
      <c r="A249" s="3" t="s">
        <v>216</v>
      </c>
      <c r="B249" s="3">
        <v>70908</v>
      </c>
      <c r="C249" s="8" t="s">
        <v>219</v>
      </c>
      <c r="D249" s="4">
        <v>54436</v>
      </c>
      <c r="E249" s="4">
        <v>58253</v>
      </c>
      <c r="F249" s="4">
        <v>41676</v>
      </c>
      <c r="G249" s="4">
        <v>21189</v>
      </c>
      <c r="H249" s="4">
        <v>8125</v>
      </c>
      <c r="I249" s="4"/>
      <c r="J249"/>
      <c r="K249"/>
      <c r="L249"/>
      <c r="M249"/>
      <c r="N249" s="4"/>
      <c r="O249" s="4"/>
      <c r="P249"/>
      <c r="Q249"/>
      <c r="R249"/>
      <c r="S249"/>
    </row>
    <row r="250" spans="1:19" ht="11.25" customHeight="1">
      <c r="A250" s="3" t="s">
        <v>216</v>
      </c>
      <c r="B250" s="3">
        <v>70909</v>
      </c>
      <c r="C250" s="8" t="s">
        <v>220</v>
      </c>
      <c r="D250" s="4">
        <v>84263</v>
      </c>
      <c r="E250" s="4">
        <v>92163</v>
      </c>
      <c r="F250" s="4">
        <v>60796</v>
      </c>
      <c r="G250" s="4">
        <v>24685</v>
      </c>
      <c r="H250" s="4">
        <v>27141</v>
      </c>
      <c r="I250" s="4"/>
      <c r="J250"/>
      <c r="K250"/>
      <c r="L250"/>
      <c r="M250"/>
      <c r="N250" s="4"/>
      <c r="O250" s="4"/>
      <c r="P250"/>
      <c r="Q250"/>
      <c r="R250"/>
      <c r="S250"/>
    </row>
    <row r="251" spans="1:19" ht="11.25" customHeight="1">
      <c r="A251" s="3" t="s">
        <v>216</v>
      </c>
      <c r="B251" s="3">
        <v>70910</v>
      </c>
      <c r="C251" s="8" t="s">
        <v>221</v>
      </c>
      <c r="D251" s="4">
        <v>41004</v>
      </c>
      <c r="E251" s="4">
        <v>46672</v>
      </c>
      <c r="F251" s="4">
        <v>32811</v>
      </c>
      <c r="G251" s="4">
        <v>11569</v>
      </c>
      <c r="H251" s="4">
        <v>7025</v>
      </c>
      <c r="I251" s="4"/>
      <c r="J251"/>
      <c r="K251"/>
      <c r="L251"/>
      <c r="M251"/>
      <c r="N251" s="4"/>
      <c r="O251" s="4"/>
      <c r="P251"/>
      <c r="Q251"/>
      <c r="R251"/>
      <c r="S251"/>
    </row>
    <row r="252" spans="1:19" ht="11.25" customHeight="1">
      <c r="A252" s="3" t="s">
        <v>216</v>
      </c>
      <c r="B252" s="3">
        <v>70911</v>
      </c>
      <c r="C252" s="8" t="s">
        <v>222</v>
      </c>
      <c r="D252" s="4">
        <v>325</v>
      </c>
      <c r="E252" s="4">
        <v>489</v>
      </c>
      <c r="F252" s="4">
        <v>262</v>
      </c>
      <c r="G252" s="4">
        <v>381</v>
      </c>
      <c r="H252" s="4">
        <v>416</v>
      </c>
      <c r="I252" s="4"/>
      <c r="J252"/>
      <c r="K252"/>
      <c r="L252"/>
      <c r="M252"/>
      <c r="N252" s="4"/>
      <c r="O252" s="4"/>
      <c r="P252"/>
      <c r="Q252"/>
      <c r="R252"/>
      <c r="S252"/>
    </row>
    <row r="253" spans="1:19" ht="11.25" customHeight="1">
      <c r="A253" s="3" t="s">
        <v>216</v>
      </c>
      <c r="B253" s="3">
        <v>70912</v>
      </c>
      <c r="C253" s="8" t="s">
        <v>223</v>
      </c>
      <c r="D253" s="4">
        <v>127219</v>
      </c>
      <c r="E253" s="4">
        <v>129008</v>
      </c>
      <c r="F253" s="4">
        <v>95047</v>
      </c>
      <c r="G253" s="4">
        <v>15998</v>
      </c>
      <c r="H253" s="4">
        <v>1922</v>
      </c>
      <c r="I253" s="4"/>
      <c r="J253"/>
      <c r="K253"/>
      <c r="L253"/>
      <c r="M253"/>
      <c r="N253" s="4"/>
      <c r="O253" s="4"/>
      <c r="P253"/>
      <c r="Q253"/>
      <c r="R253"/>
      <c r="S253"/>
    </row>
    <row r="254" spans="1:19" ht="11.25" customHeight="1">
      <c r="A254" s="3" t="s">
        <v>216</v>
      </c>
      <c r="B254" s="3">
        <v>70913</v>
      </c>
      <c r="C254" s="8" t="s">
        <v>224</v>
      </c>
      <c r="D254" s="4">
        <v>16621</v>
      </c>
      <c r="E254" s="4">
        <v>18684</v>
      </c>
      <c r="F254" s="4">
        <v>11857</v>
      </c>
      <c r="G254" s="4">
        <v>3690</v>
      </c>
      <c r="H254" s="4">
        <v>1783</v>
      </c>
      <c r="I254" s="4"/>
      <c r="J254"/>
      <c r="K254"/>
      <c r="L254"/>
      <c r="M254"/>
      <c r="N254" s="4"/>
      <c r="O254" s="4"/>
      <c r="P254"/>
      <c r="Q254"/>
      <c r="R254"/>
      <c r="S254"/>
    </row>
    <row r="255" spans="1:19" ht="11.25" customHeight="1">
      <c r="A255" s="3" t="s">
        <v>216</v>
      </c>
      <c r="B255" s="3">
        <v>70914</v>
      </c>
      <c r="C255" s="8" t="s">
        <v>225</v>
      </c>
      <c r="D255" s="4">
        <v>16051</v>
      </c>
      <c r="E255" s="4">
        <v>19575</v>
      </c>
      <c r="F255" s="4">
        <v>12401</v>
      </c>
      <c r="G255" s="4">
        <v>2236</v>
      </c>
      <c r="H255" s="4">
        <v>2137</v>
      </c>
      <c r="I255" s="4"/>
      <c r="J255"/>
      <c r="K255"/>
      <c r="L255"/>
      <c r="M255"/>
      <c r="N255" s="4"/>
      <c r="O255" s="4"/>
      <c r="P255"/>
      <c r="Q255"/>
      <c r="R255"/>
      <c r="S255"/>
    </row>
    <row r="256" spans="1:19" ht="11.25" customHeight="1">
      <c r="A256" s="3" t="s">
        <v>216</v>
      </c>
      <c r="B256" s="3">
        <v>70915</v>
      </c>
      <c r="C256" s="8" t="s">
        <v>291</v>
      </c>
      <c r="D256" s="4">
        <v>17190</v>
      </c>
      <c r="E256" s="4">
        <v>20814</v>
      </c>
      <c r="F256" s="4">
        <v>13245</v>
      </c>
      <c r="G256" s="4">
        <v>5847</v>
      </c>
      <c r="H256" s="4">
        <v>4992</v>
      </c>
      <c r="I256" s="4"/>
      <c r="J256"/>
      <c r="K256"/>
      <c r="L256"/>
      <c r="M256"/>
      <c r="N256" s="4"/>
      <c r="O256" s="4"/>
      <c r="P256"/>
      <c r="Q256"/>
      <c r="R256"/>
      <c r="S256"/>
    </row>
    <row r="257" spans="1:19" ht="11.25" customHeight="1">
      <c r="A257" s="3" t="s">
        <v>216</v>
      </c>
      <c r="B257" s="3">
        <v>70916</v>
      </c>
      <c r="C257" s="8" t="s">
        <v>226</v>
      </c>
      <c r="D257" s="4">
        <v>37754</v>
      </c>
      <c r="E257" s="4">
        <v>45586</v>
      </c>
      <c r="F257" s="4">
        <v>27523</v>
      </c>
      <c r="G257" s="4">
        <v>8003</v>
      </c>
      <c r="H257" s="4">
        <v>5766</v>
      </c>
      <c r="I257" s="4"/>
      <c r="J257"/>
      <c r="K257"/>
      <c r="L257"/>
      <c r="M257"/>
      <c r="N257" s="4"/>
      <c r="O257" s="4"/>
      <c r="P257"/>
      <c r="Q257"/>
      <c r="R257"/>
      <c r="S257"/>
    </row>
    <row r="258" spans="1:19" ht="11.25" customHeight="1">
      <c r="A258" s="3" t="s">
        <v>216</v>
      </c>
      <c r="B258" s="3">
        <v>70917</v>
      </c>
      <c r="C258" s="8" t="s">
        <v>227</v>
      </c>
      <c r="D258" s="4">
        <v>1587</v>
      </c>
      <c r="E258" s="4">
        <v>2550</v>
      </c>
      <c r="F258" s="4">
        <v>2084</v>
      </c>
      <c r="G258" s="4">
        <v>1562</v>
      </c>
      <c r="H258" s="4">
        <v>2035</v>
      </c>
      <c r="I258" s="4"/>
      <c r="J258"/>
      <c r="K258"/>
      <c r="L258"/>
      <c r="M258"/>
      <c r="N258" s="4"/>
      <c r="O258" s="4"/>
      <c r="P258"/>
      <c r="Q258"/>
      <c r="R258"/>
      <c r="S258"/>
    </row>
    <row r="259" spans="1:19" ht="11.25" customHeight="1">
      <c r="A259" s="3" t="s">
        <v>216</v>
      </c>
      <c r="B259" s="3">
        <v>70918</v>
      </c>
      <c r="C259" s="8" t="s">
        <v>228</v>
      </c>
      <c r="D259" s="4">
        <v>49496</v>
      </c>
      <c r="E259" s="4">
        <v>51513</v>
      </c>
      <c r="F259" s="4">
        <v>37241</v>
      </c>
      <c r="G259" s="4">
        <v>12083</v>
      </c>
      <c r="H259" s="4">
        <v>5811</v>
      </c>
      <c r="I259" s="4"/>
      <c r="J259"/>
      <c r="K259"/>
      <c r="L259"/>
      <c r="M259"/>
      <c r="N259" s="4"/>
      <c r="O259" s="4"/>
      <c r="P259"/>
      <c r="Q259"/>
      <c r="R259"/>
      <c r="S259"/>
    </row>
    <row r="260" spans="1:19" ht="11.25" customHeight="1">
      <c r="A260" s="3" t="s">
        <v>216</v>
      </c>
      <c r="B260" s="3">
        <v>70920</v>
      </c>
      <c r="C260" s="8" t="s">
        <v>229</v>
      </c>
      <c r="D260" s="4">
        <v>221410</v>
      </c>
      <c r="E260" s="4">
        <v>229193</v>
      </c>
      <c r="F260" s="4">
        <v>180120</v>
      </c>
      <c r="G260" s="4">
        <v>57973</v>
      </c>
      <c r="H260" s="4">
        <v>29411</v>
      </c>
      <c r="I260" s="4"/>
      <c r="J260"/>
      <c r="K260"/>
      <c r="L260"/>
      <c r="M260"/>
      <c r="N260" s="4"/>
      <c r="O260" s="4"/>
      <c r="P260"/>
      <c r="Q260"/>
      <c r="R260"/>
      <c r="S260"/>
    </row>
    <row r="261" spans="1:19" ht="11.25" customHeight="1">
      <c r="A261" s="3" t="s">
        <v>216</v>
      </c>
      <c r="B261" s="3">
        <v>70921</v>
      </c>
      <c r="C261" s="8" t="s">
        <v>230</v>
      </c>
      <c r="D261" s="4">
        <v>4253</v>
      </c>
      <c r="E261" s="4">
        <v>6540</v>
      </c>
      <c r="F261" s="4">
        <v>4006</v>
      </c>
      <c r="G261" s="4">
        <v>3144</v>
      </c>
      <c r="H261" s="4">
        <v>3774</v>
      </c>
      <c r="I261" s="4"/>
      <c r="J261"/>
      <c r="K261"/>
      <c r="L261"/>
      <c r="M261"/>
      <c r="N261" s="4"/>
      <c r="O261" s="4"/>
      <c r="P261"/>
      <c r="Q261"/>
      <c r="R261"/>
      <c r="S261"/>
    </row>
    <row r="262" spans="1:19" ht="11.25" customHeight="1">
      <c r="A262" s="3" t="s">
        <v>216</v>
      </c>
      <c r="B262" s="3">
        <v>70922</v>
      </c>
      <c r="C262" s="8" t="s">
        <v>292</v>
      </c>
      <c r="D262" s="4">
        <v>33265</v>
      </c>
      <c r="E262" s="4">
        <v>37036</v>
      </c>
      <c r="F262" s="4">
        <v>22871</v>
      </c>
      <c r="G262" s="4">
        <v>8187</v>
      </c>
      <c r="H262" s="4">
        <v>4348</v>
      </c>
      <c r="I262" s="4"/>
      <c r="J262"/>
      <c r="K262"/>
      <c r="L262"/>
      <c r="M262"/>
      <c r="N262" s="4"/>
      <c r="O262" s="4"/>
      <c r="P262"/>
      <c r="Q262"/>
      <c r="R262"/>
      <c r="S262"/>
    </row>
    <row r="263" spans="1:19" ht="11.25" customHeight="1">
      <c r="A263" s="3" t="s">
        <v>216</v>
      </c>
      <c r="B263" s="3">
        <v>70923</v>
      </c>
      <c r="C263" s="8" t="s">
        <v>293</v>
      </c>
      <c r="D263" s="4">
        <v>27529</v>
      </c>
      <c r="E263" s="4">
        <v>31104</v>
      </c>
      <c r="F263" s="4">
        <v>20045</v>
      </c>
      <c r="G263" s="4">
        <v>6607</v>
      </c>
      <c r="H263" s="4">
        <v>4540</v>
      </c>
      <c r="I263" s="4"/>
      <c r="J263"/>
      <c r="K263"/>
      <c r="L263"/>
      <c r="M263"/>
      <c r="N263" s="4"/>
      <c r="O263" s="4"/>
      <c r="P263"/>
      <c r="Q263"/>
      <c r="R263"/>
      <c r="S263"/>
    </row>
    <row r="264" spans="1:19" ht="11.25" customHeight="1">
      <c r="A264" s="3" t="s">
        <v>216</v>
      </c>
      <c r="B264" s="3">
        <v>70924</v>
      </c>
      <c r="C264" s="8" t="s">
        <v>231</v>
      </c>
      <c r="D264" s="4">
        <v>16175</v>
      </c>
      <c r="E264" s="4">
        <v>17386</v>
      </c>
      <c r="F264" s="4">
        <v>11038</v>
      </c>
      <c r="G264" s="4">
        <v>2250</v>
      </c>
      <c r="H264" s="4">
        <v>1599</v>
      </c>
      <c r="I264" s="4"/>
      <c r="J264"/>
      <c r="K264"/>
      <c r="L264"/>
      <c r="M264"/>
      <c r="N264" s="4"/>
      <c r="O264" s="4"/>
      <c r="P264"/>
      <c r="Q264"/>
      <c r="R264"/>
      <c r="S264"/>
    </row>
    <row r="265" spans="1:19" ht="11.25" customHeight="1">
      <c r="A265" s="3" t="s">
        <v>216</v>
      </c>
      <c r="B265" s="3">
        <v>70925</v>
      </c>
      <c r="C265" s="8" t="s">
        <v>232</v>
      </c>
      <c r="D265" s="4">
        <v>5232</v>
      </c>
      <c r="E265" s="4">
        <v>7458</v>
      </c>
      <c r="F265" s="4">
        <v>4498</v>
      </c>
      <c r="G265" s="4">
        <v>2788</v>
      </c>
      <c r="H265" s="4">
        <v>3070</v>
      </c>
      <c r="I265" s="4"/>
      <c r="J265"/>
      <c r="K265"/>
      <c r="L265"/>
      <c r="M265"/>
      <c r="N265" s="4"/>
      <c r="O265" s="4"/>
      <c r="P265"/>
      <c r="Q265"/>
      <c r="R265"/>
      <c r="S265"/>
    </row>
    <row r="266" spans="1:19" ht="11.25" customHeight="1">
      <c r="A266" s="3" t="s">
        <v>216</v>
      </c>
      <c r="B266" s="3">
        <v>70926</v>
      </c>
      <c r="C266" s="8" t="s">
        <v>233</v>
      </c>
      <c r="D266" s="4">
        <v>2823</v>
      </c>
      <c r="E266" s="4">
        <v>3120</v>
      </c>
      <c r="F266" s="4">
        <v>2420</v>
      </c>
      <c r="G266" s="4">
        <v>1958</v>
      </c>
      <c r="H266" s="4">
        <v>2901</v>
      </c>
      <c r="I266" s="4"/>
      <c r="J266"/>
      <c r="K266"/>
      <c r="L266"/>
      <c r="M266"/>
      <c r="N266" s="4"/>
      <c r="O266" s="4"/>
      <c r="P266"/>
      <c r="Q266"/>
      <c r="R266"/>
      <c r="S266"/>
    </row>
    <row r="267" spans="1:19" ht="11.25" customHeight="1">
      <c r="A267" s="3" t="s">
        <v>216</v>
      </c>
      <c r="B267" s="3">
        <v>70927</v>
      </c>
      <c r="C267" s="8" t="s">
        <v>234</v>
      </c>
      <c r="D267" s="4">
        <v>45909</v>
      </c>
      <c r="E267" s="4">
        <v>50298</v>
      </c>
      <c r="F267" s="4">
        <v>34094</v>
      </c>
      <c r="G267" s="4">
        <v>10832</v>
      </c>
      <c r="H267" s="4">
        <v>5152</v>
      </c>
      <c r="I267" s="4"/>
      <c r="J267"/>
      <c r="K267"/>
      <c r="L267"/>
      <c r="M267"/>
      <c r="N267" s="4"/>
      <c r="O267" s="4"/>
      <c r="P267"/>
      <c r="Q267"/>
      <c r="R267"/>
      <c r="S267"/>
    </row>
    <row r="268" spans="1:19" ht="11.25" customHeight="1">
      <c r="A268" s="3" t="s">
        <v>216</v>
      </c>
      <c r="B268" s="3">
        <v>70928</v>
      </c>
      <c r="C268" s="8" t="s">
        <v>235</v>
      </c>
      <c r="D268" s="4">
        <v>6170</v>
      </c>
      <c r="E268" s="4">
        <v>5724</v>
      </c>
      <c r="F268" s="4">
        <v>5273</v>
      </c>
      <c r="G268" s="4">
        <v>5896</v>
      </c>
      <c r="H268" s="4">
        <v>5921</v>
      </c>
      <c r="I268" s="4"/>
      <c r="J268"/>
      <c r="K268"/>
      <c r="L268"/>
      <c r="M268"/>
      <c r="N268" s="4"/>
      <c r="O268" s="4"/>
      <c r="P268"/>
      <c r="Q268"/>
      <c r="R268"/>
      <c r="S268"/>
    </row>
    <row r="269" spans="1:19" ht="11.25" customHeight="1">
      <c r="A269" s="3" t="s">
        <v>216</v>
      </c>
      <c r="B269" s="3">
        <v>70929</v>
      </c>
      <c r="C269" s="8" t="s">
        <v>294</v>
      </c>
      <c r="D269" s="4">
        <v>1628</v>
      </c>
      <c r="E269" s="4">
        <v>1884</v>
      </c>
      <c r="F269" s="4">
        <v>1011</v>
      </c>
      <c r="G269" s="4">
        <v>1040</v>
      </c>
      <c r="H269" s="4">
        <v>1402</v>
      </c>
      <c r="I269" s="4"/>
      <c r="J269"/>
      <c r="K269"/>
      <c r="L269"/>
      <c r="M269"/>
      <c r="N269" s="4"/>
      <c r="O269" s="4"/>
      <c r="P269"/>
      <c r="Q269"/>
      <c r="R269"/>
      <c r="S269"/>
    </row>
    <row r="270" spans="1:19" ht="11.25" customHeight="1">
      <c r="A270" s="3" t="s">
        <v>216</v>
      </c>
      <c r="B270" s="3">
        <v>70930</v>
      </c>
      <c r="C270" s="8" t="s">
        <v>295</v>
      </c>
      <c r="D270" s="4">
        <v>5849</v>
      </c>
      <c r="E270" s="4">
        <v>6837</v>
      </c>
      <c r="F270" s="4">
        <v>4234</v>
      </c>
      <c r="G270" s="4">
        <v>2058</v>
      </c>
      <c r="H270" s="4">
        <v>2216</v>
      </c>
      <c r="I270" s="4"/>
      <c r="J270"/>
      <c r="K270"/>
      <c r="L270"/>
      <c r="M270"/>
      <c r="N270" s="4"/>
      <c r="O270" s="4"/>
      <c r="P270"/>
      <c r="Q270"/>
      <c r="R270"/>
      <c r="S270"/>
    </row>
    <row r="271" spans="1:19" ht="11.25" customHeight="1">
      <c r="A271" s="3" t="s">
        <v>216</v>
      </c>
      <c r="B271" s="3">
        <v>70931</v>
      </c>
      <c r="C271" s="8" t="s">
        <v>236</v>
      </c>
      <c r="D271" s="4">
        <v>36027</v>
      </c>
      <c r="E271" s="4">
        <v>40743</v>
      </c>
      <c r="F271" s="4">
        <v>28441</v>
      </c>
      <c r="G271" s="4">
        <v>7011</v>
      </c>
      <c r="H271" s="4">
        <v>5763</v>
      </c>
      <c r="I271" s="4"/>
      <c r="J271"/>
      <c r="K271"/>
      <c r="L271"/>
      <c r="M271"/>
      <c r="N271" s="4"/>
      <c r="O271" s="4"/>
      <c r="P271"/>
      <c r="Q271"/>
      <c r="R271"/>
      <c r="S271"/>
    </row>
    <row r="272" spans="1:19" ht="11.25" customHeight="1">
      <c r="A272" s="3" t="s">
        <v>216</v>
      </c>
      <c r="B272" s="3">
        <v>70932</v>
      </c>
      <c r="C272" s="8" t="s">
        <v>237</v>
      </c>
      <c r="D272" s="4">
        <v>11003</v>
      </c>
      <c r="E272" s="4">
        <v>12702</v>
      </c>
      <c r="F272" s="4">
        <v>7666</v>
      </c>
      <c r="G272" s="4">
        <v>2949</v>
      </c>
      <c r="H272" s="4">
        <v>2366</v>
      </c>
      <c r="I272" s="4"/>
      <c r="J272"/>
      <c r="K272"/>
      <c r="L272"/>
      <c r="M272"/>
      <c r="N272" s="4"/>
      <c r="O272" s="4"/>
      <c r="P272"/>
      <c r="Q272"/>
      <c r="R272"/>
      <c r="S272"/>
    </row>
    <row r="273" spans="1:19" ht="11.25" customHeight="1">
      <c r="A273" s="3" t="s">
        <v>216</v>
      </c>
      <c r="B273" s="3">
        <v>70933</v>
      </c>
      <c r="C273" s="8" t="s">
        <v>238</v>
      </c>
      <c r="D273" s="4">
        <v>712</v>
      </c>
      <c r="E273" s="4">
        <v>922</v>
      </c>
      <c r="F273" s="4">
        <v>450</v>
      </c>
      <c r="G273" s="4">
        <v>716</v>
      </c>
      <c r="H273" s="4">
        <v>603</v>
      </c>
      <c r="I273" s="4"/>
      <c r="J273"/>
      <c r="K273"/>
      <c r="L273"/>
      <c r="M273"/>
      <c r="N273" s="4"/>
      <c r="O273" s="4"/>
      <c r="P273"/>
      <c r="Q273"/>
      <c r="R273"/>
      <c r="S273"/>
    </row>
    <row r="274" spans="1:19" ht="11.25" customHeight="1">
      <c r="A274" s="3" t="s">
        <v>216</v>
      </c>
      <c r="B274" s="3">
        <v>70934</v>
      </c>
      <c r="C274" s="8" t="s">
        <v>239</v>
      </c>
      <c r="D274" s="4">
        <v>131176</v>
      </c>
      <c r="E274" s="4">
        <v>142620</v>
      </c>
      <c r="F274" s="4">
        <v>118586</v>
      </c>
      <c r="G274" s="4">
        <v>80018</v>
      </c>
      <c r="H274" s="4">
        <v>19959</v>
      </c>
      <c r="I274" s="4"/>
      <c r="J274"/>
      <c r="K274"/>
      <c r="L274"/>
      <c r="M274"/>
      <c r="N274" s="4"/>
      <c r="O274" s="4"/>
      <c r="P274"/>
      <c r="Q274"/>
      <c r="R274"/>
      <c r="S274"/>
    </row>
    <row r="275" spans="1:19" ht="11.25" customHeight="1">
      <c r="A275" s="3" t="s">
        <v>216</v>
      </c>
      <c r="B275" s="3">
        <v>70935</v>
      </c>
      <c r="C275" s="8" t="s">
        <v>240</v>
      </c>
      <c r="D275" s="4">
        <v>21349</v>
      </c>
      <c r="E275" s="4">
        <v>23509</v>
      </c>
      <c r="F275" s="4">
        <v>16763</v>
      </c>
      <c r="G275" s="4">
        <v>8506</v>
      </c>
      <c r="H275" s="4">
        <v>6996</v>
      </c>
      <c r="I275" s="4"/>
      <c r="J275"/>
      <c r="K275"/>
      <c r="L275"/>
      <c r="M275"/>
      <c r="N275" s="4"/>
      <c r="O275" s="4"/>
      <c r="P275"/>
      <c r="Q275"/>
      <c r="R275"/>
      <c r="S275"/>
    </row>
    <row r="276" spans="1:19" ht="11.25" customHeight="1">
      <c r="A276" s="3" t="s">
        <v>216</v>
      </c>
      <c r="B276" s="3">
        <v>70936</v>
      </c>
      <c r="C276" s="8" t="s">
        <v>241</v>
      </c>
      <c r="D276" s="4">
        <v>1958</v>
      </c>
      <c r="E276" s="4">
        <v>2148</v>
      </c>
      <c r="F276" s="4">
        <v>1390</v>
      </c>
      <c r="G276" s="4">
        <v>1455</v>
      </c>
      <c r="H276" s="4">
        <v>6222</v>
      </c>
      <c r="I276" s="4"/>
      <c r="J276"/>
      <c r="K276"/>
      <c r="L276"/>
      <c r="M276"/>
      <c r="N276" s="4"/>
      <c r="O276" s="4"/>
      <c r="P276"/>
      <c r="Q276"/>
      <c r="R276"/>
      <c r="S276"/>
    </row>
    <row r="277" spans="1:19" ht="11.25" customHeight="1">
      <c r="A277" s="3" t="s">
        <v>216</v>
      </c>
      <c r="B277" s="3">
        <v>70937</v>
      </c>
      <c r="C277" s="8" t="s">
        <v>242</v>
      </c>
      <c r="D277" s="4">
        <v>849</v>
      </c>
      <c r="E277" s="4">
        <v>1080</v>
      </c>
      <c r="F277" s="4">
        <v>702</v>
      </c>
      <c r="G277" s="4">
        <v>1345</v>
      </c>
      <c r="H277" s="4">
        <v>3277</v>
      </c>
      <c r="I277" s="4"/>
      <c r="J277"/>
      <c r="K277"/>
      <c r="L277"/>
      <c r="M277"/>
      <c r="N277" s="4"/>
      <c r="O277" s="4"/>
      <c r="P277"/>
      <c r="Q277"/>
      <c r="R277"/>
      <c r="S277"/>
    </row>
    <row r="278" spans="1:19" ht="11.25" customHeight="1">
      <c r="A278" s="3" t="s">
        <v>216</v>
      </c>
      <c r="B278" s="3">
        <v>70938</v>
      </c>
      <c r="C278" s="8" t="s">
        <v>243</v>
      </c>
      <c r="D278" s="4">
        <v>4412</v>
      </c>
      <c r="E278" s="4">
        <v>5443</v>
      </c>
      <c r="F278" s="4">
        <v>1906</v>
      </c>
      <c r="G278" s="4">
        <v>2109</v>
      </c>
      <c r="H278" s="4">
        <v>2468</v>
      </c>
      <c r="I278" s="4"/>
      <c r="J278"/>
      <c r="K278"/>
      <c r="L278"/>
      <c r="M278"/>
      <c r="N278" s="4"/>
      <c r="O278" s="4"/>
      <c r="P278"/>
      <c r="Q278"/>
      <c r="R278"/>
      <c r="S278"/>
    </row>
    <row r="279" spans="1:19" ht="11.25" customHeight="1">
      <c r="A279" s="3" t="s">
        <v>216</v>
      </c>
      <c r="B279" s="3">
        <v>70939</v>
      </c>
      <c r="C279" s="8" t="s">
        <v>244</v>
      </c>
      <c r="D279" s="4">
        <v>3130</v>
      </c>
      <c r="E279" s="4">
        <v>4167</v>
      </c>
      <c r="F279" s="4">
        <v>2660</v>
      </c>
      <c r="G279" s="4">
        <v>2700</v>
      </c>
      <c r="H279" s="4">
        <v>3298</v>
      </c>
      <c r="I279" s="4"/>
      <c r="J279"/>
      <c r="K279"/>
      <c r="L279"/>
      <c r="M279"/>
      <c r="N279" s="4"/>
      <c r="O279" s="4"/>
      <c r="P279"/>
      <c r="Q279"/>
      <c r="R279"/>
      <c r="S279"/>
    </row>
    <row r="280" spans="1:19" ht="11.25" customHeight="1">
      <c r="A280" s="3" t="s">
        <v>216</v>
      </c>
      <c r="B280" s="3">
        <v>70940</v>
      </c>
      <c r="C280" s="8" t="s">
        <v>296</v>
      </c>
      <c r="D280" s="4">
        <v>55151</v>
      </c>
      <c r="E280" s="4">
        <v>57142</v>
      </c>
      <c r="F280" s="4">
        <v>39287</v>
      </c>
      <c r="G280" s="4">
        <v>11513</v>
      </c>
      <c r="H280" s="4">
        <v>7184</v>
      </c>
      <c r="I280" s="4"/>
      <c r="J280"/>
      <c r="K280"/>
      <c r="L280"/>
      <c r="M280"/>
      <c r="N280" s="4"/>
      <c r="O280" s="4"/>
      <c r="P280"/>
      <c r="Q280"/>
      <c r="R280"/>
      <c r="S280"/>
    </row>
    <row r="281" spans="1:19" ht="12.75">
      <c r="A281" s="3" t="s">
        <v>216</v>
      </c>
      <c r="B281" s="3">
        <v>70941</v>
      </c>
      <c r="C281" s="8" t="s">
        <v>245</v>
      </c>
      <c r="D281" s="4">
        <v>17236</v>
      </c>
      <c r="E281" s="4">
        <v>19109</v>
      </c>
      <c r="F281" s="4">
        <v>11959</v>
      </c>
      <c r="G281" s="4">
        <v>3025</v>
      </c>
      <c r="H281" s="4">
        <v>2196</v>
      </c>
      <c r="I281" s="4"/>
      <c r="J281"/>
      <c r="K281"/>
      <c r="L281"/>
      <c r="M281"/>
      <c r="N281" s="4"/>
      <c r="O281" s="4"/>
      <c r="P281"/>
      <c r="Q281"/>
      <c r="R281"/>
      <c r="S281"/>
    </row>
    <row r="282" spans="1:19">
      <c r="L282" s="4"/>
      <c r="M282" s="4"/>
      <c r="N282" s="4"/>
      <c r="O282" s="4"/>
    </row>
    <row r="283" spans="1:19">
      <c r="L283" s="4"/>
      <c r="M283" s="4"/>
      <c r="N283" s="4"/>
      <c r="O283" s="4"/>
    </row>
    <row r="284" spans="1:19">
      <c r="L284" s="4"/>
      <c r="M284" s="4"/>
      <c r="N284" s="4"/>
      <c r="O284" s="4"/>
    </row>
    <row r="285" spans="1:19">
      <c r="L285" s="4"/>
      <c r="M285" s="4"/>
      <c r="N285" s="4"/>
      <c r="O285" s="4"/>
    </row>
    <row r="286" spans="1:19">
      <c r="L286" s="4"/>
      <c r="M286" s="4"/>
      <c r="N286" s="4"/>
      <c r="O286" s="4"/>
    </row>
    <row r="287" spans="1:19">
      <c r="L287" s="4"/>
      <c r="M287" s="4"/>
      <c r="N287" s="4"/>
      <c r="O287" s="4"/>
    </row>
    <row r="288" spans="1:19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mergeCells count="1">
    <mergeCell ref="D1:O1"/>
  </mergeCells>
  <phoneticPr fontId="4" type="noConversion"/>
  <printOptions gridLines="1"/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15"/>
  <sheetViews>
    <sheetView workbookViewId="0">
      <selection activeCell="B6" sqref="B6"/>
    </sheetView>
  </sheetViews>
  <sheetFormatPr baseColWidth="10" defaultRowHeight="12.75"/>
  <cols>
    <col min="1" max="1" width="14.7109375" style="3" customWidth="1"/>
    <col min="2" max="13" width="9.7109375" style="3" customWidth="1"/>
  </cols>
  <sheetData>
    <row r="1" spans="1:13" s="1" customFormat="1">
      <c r="A1" s="15"/>
      <c r="B1" s="25" t="str">
        <f ca="1">"Nächtigungen nach Monaten im Kalenderjahr " &amp;    'Nächtigungen-Gemeinden'!B4    &amp; 'Nächtigungen-Gemeinden'!V3</f>
        <v>Nächtigungen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>
      <c r="A4" s="8"/>
    </row>
    <row r="5" spans="1:13" s="1" customFormat="1" ht="10.5" customHeight="1">
      <c r="A5" s="7" t="s">
        <v>247</v>
      </c>
      <c r="B5" s="17">
        <v>6473025</v>
      </c>
      <c r="C5" s="17">
        <v>7016144</v>
      </c>
      <c r="D5" s="17">
        <v>5004594</v>
      </c>
      <c r="E5" s="17">
        <v>2338965</v>
      </c>
      <c r="F5" s="17">
        <v>1698543</v>
      </c>
      <c r="G5" s="17"/>
      <c r="H5"/>
      <c r="I5"/>
      <c r="J5"/>
      <c r="K5"/>
      <c r="L5" s="17"/>
      <c r="M5" s="17"/>
    </row>
    <row r="6" spans="1:13" ht="11.25" customHeight="1">
      <c r="A6" s="8" t="s">
        <v>248</v>
      </c>
      <c r="B6" s="4">
        <v>137779</v>
      </c>
      <c r="C6" s="4">
        <v>138507</v>
      </c>
      <c r="D6" s="4">
        <v>127089</v>
      </c>
      <c r="E6" s="4">
        <v>147616</v>
      </c>
      <c r="F6" s="4">
        <v>162090</v>
      </c>
      <c r="G6" s="4"/>
      <c r="H6"/>
      <c r="I6"/>
      <c r="J6"/>
      <c r="K6"/>
      <c r="L6" s="4"/>
      <c r="M6" s="4"/>
    </row>
    <row r="7" spans="1:13" ht="11.25" customHeight="1">
      <c r="A7" s="8" t="s">
        <v>249</v>
      </c>
      <c r="B7" s="4">
        <v>918785</v>
      </c>
      <c r="C7" s="4">
        <v>990040</v>
      </c>
      <c r="D7" s="4">
        <v>854623</v>
      </c>
      <c r="E7" s="4">
        <v>467874</v>
      </c>
      <c r="F7" s="4">
        <v>138609</v>
      </c>
      <c r="G7" s="4"/>
      <c r="H7"/>
      <c r="I7"/>
      <c r="J7"/>
      <c r="K7"/>
      <c r="L7" s="4"/>
      <c r="M7" s="4"/>
    </row>
    <row r="8" spans="1:13" ht="11.25" customHeight="1">
      <c r="A8" s="8" t="s">
        <v>250</v>
      </c>
      <c r="B8" s="4">
        <v>592779</v>
      </c>
      <c r="C8" s="4">
        <v>688400</v>
      </c>
      <c r="D8" s="4">
        <v>475293</v>
      </c>
      <c r="E8" s="4">
        <v>314017</v>
      </c>
      <c r="F8" s="4">
        <v>277415</v>
      </c>
      <c r="G8" s="4"/>
      <c r="H8"/>
      <c r="I8"/>
      <c r="J8"/>
      <c r="K8"/>
      <c r="L8" s="4"/>
      <c r="M8" s="4"/>
    </row>
    <row r="9" spans="1:13" ht="11.25" customHeight="1">
      <c r="A9" s="8" t="s">
        <v>251</v>
      </c>
      <c r="B9" s="4">
        <v>824115</v>
      </c>
      <c r="C9" s="4">
        <v>911775</v>
      </c>
      <c r="D9" s="4">
        <v>488752</v>
      </c>
      <c r="E9" s="4">
        <v>158351</v>
      </c>
      <c r="F9" s="4">
        <v>233746</v>
      </c>
      <c r="G9" s="4"/>
      <c r="H9"/>
      <c r="I9"/>
      <c r="J9"/>
      <c r="K9"/>
      <c r="L9" s="4"/>
      <c r="M9" s="4"/>
    </row>
    <row r="10" spans="1:13" ht="11.25" customHeight="1">
      <c r="A10" s="8" t="s">
        <v>252</v>
      </c>
      <c r="B10" s="4">
        <v>523750</v>
      </c>
      <c r="C10" s="4">
        <v>581038</v>
      </c>
      <c r="D10" s="4">
        <v>319507</v>
      </c>
      <c r="E10" s="4">
        <v>136854</v>
      </c>
      <c r="F10" s="4">
        <v>217281</v>
      </c>
      <c r="G10" s="4"/>
      <c r="H10"/>
      <c r="I10"/>
      <c r="J10"/>
      <c r="K10"/>
      <c r="L10" s="4"/>
      <c r="M10" s="4"/>
    </row>
    <row r="11" spans="1:13" ht="11.25" customHeight="1">
      <c r="A11" s="8" t="s">
        <v>253</v>
      </c>
      <c r="B11" s="4">
        <v>1518187</v>
      </c>
      <c r="C11" s="4">
        <v>1582616</v>
      </c>
      <c r="D11" s="4">
        <v>1305995</v>
      </c>
      <c r="E11" s="4">
        <v>480756</v>
      </c>
      <c r="F11" s="4">
        <v>90272</v>
      </c>
      <c r="G11" s="4"/>
      <c r="H11"/>
      <c r="I11"/>
      <c r="J11"/>
      <c r="K11"/>
      <c r="L11" s="4"/>
      <c r="M11" s="4"/>
    </row>
    <row r="12" spans="1:13" ht="11.25" customHeight="1">
      <c r="A12" s="8" t="s">
        <v>254</v>
      </c>
      <c r="B12" s="4">
        <v>219572</v>
      </c>
      <c r="C12" s="4">
        <v>265466</v>
      </c>
      <c r="D12" s="4">
        <v>165529</v>
      </c>
      <c r="E12" s="4">
        <v>60767</v>
      </c>
      <c r="F12" s="4">
        <v>64709</v>
      </c>
      <c r="G12" s="4"/>
      <c r="H12"/>
      <c r="I12"/>
      <c r="J12"/>
      <c r="K12"/>
      <c r="L12" s="4"/>
      <c r="M12" s="4"/>
    </row>
    <row r="13" spans="1:13" ht="11.25" customHeight="1">
      <c r="A13" s="8" t="s">
        <v>255</v>
      </c>
      <c r="B13" s="4">
        <v>444168</v>
      </c>
      <c r="C13" s="4">
        <v>462042</v>
      </c>
      <c r="D13" s="4">
        <v>286613</v>
      </c>
      <c r="E13" s="4">
        <v>144733</v>
      </c>
      <c r="F13" s="4">
        <v>199001</v>
      </c>
      <c r="G13" s="4"/>
      <c r="H13"/>
      <c r="I13"/>
      <c r="J13"/>
      <c r="K13"/>
      <c r="L13" s="4"/>
      <c r="M13" s="4"/>
    </row>
    <row r="14" spans="1:13" ht="11.25" customHeight="1">
      <c r="A14" s="8" t="s">
        <v>256</v>
      </c>
      <c r="B14" s="4">
        <v>1293890</v>
      </c>
      <c r="C14" s="4">
        <v>1396260</v>
      </c>
      <c r="D14" s="4">
        <v>981193</v>
      </c>
      <c r="E14" s="4">
        <v>427997</v>
      </c>
      <c r="F14" s="4">
        <v>315420</v>
      </c>
      <c r="G14" s="4"/>
      <c r="H14"/>
      <c r="I14"/>
      <c r="J14"/>
      <c r="K14"/>
      <c r="L14" s="4"/>
      <c r="M14" s="4"/>
    </row>
    <row r="15" spans="1:13" ht="11.2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">
    <mergeCell ref="B1:M1"/>
  </mergeCells>
  <phoneticPr fontId="4" type="noConversion"/>
  <printOptions gridLines="1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M44"/>
  <sheetViews>
    <sheetView workbookViewId="0">
      <selection activeCell="B6" sqref="B6"/>
    </sheetView>
  </sheetViews>
  <sheetFormatPr baseColWidth="10" defaultRowHeight="12.75"/>
  <cols>
    <col min="1" max="1" width="23.5703125" style="3" bestFit="1" customWidth="1"/>
    <col min="2" max="13" width="9.7109375" style="3" customWidth="1"/>
  </cols>
  <sheetData>
    <row r="1" spans="1:13" s="1" customFormat="1">
      <c r="A1" s="15"/>
      <c r="B1" s="25" t="str">
        <f ca="1">"Nächtigungen nach Monaten im Kalenderjahr " &amp;  'Nächtigungen-Gemeinden'!B4    &amp; 'Nächtigungen-Gemeinden'!V3</f>
        <v>Nächtigungen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258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 customHeight="1">
      <c r="A4" s="8"/>
    </row>
    <row r="5" spans="1:13" s="1" customFormat="1" ht="11.25" customHeight="1">
      <c r="A5" s="7" t="s">
        <v>315</v>
      </c>
      <c r="B5" s="17">
        <v>6473790</v>
      </c>
      <c r="C5" s="17">
        <v>7016601</v>
      </c>
      <c r="D5" s="17">
        <v>5004401</v>
      </c>
      <c r="E5" s="17">
        <v>2339617</v>
      </c>
      <c r="F5" s="17">
        <v>1700770</v>
      </c>
      <c r="G5" s="17"/>
      <c r="H5"/>
      <c r="I5"/>
      <c r="J5"/>
      <c r="K5"/>
      <c r="L5" s="17"/>
      <c r="M5" s="17"/>
    </row>
    <row r="6" spans="1:13" ht="11.25" customHeight="1">
      <c r="A6" s="8" t="s">
        <v>316</v>
      </c>
      <c r="B6" s="4">
        <v>671833</v>
      </c>
      <c r="C6" s="4">
        <v>721477</v>
      </c>
      <c r="D6" s="4">
        <v>624568</v>
      </c>
      <c r="E6" s="4">
        <v>321524</v>
      </c>
      <c r="F6" s="4">
        <v>65354</v>
      </c>
      <c r="G6" s="4"/>
      <c r="H6"/>
      <c r="I6"/>
      <c r="J6"/>
      <c r="K6"/>
      <c r="L6" s="4"/>
      <c r="M6" s="4"/>
    </row>
    <row r="7" spans="1:13" ht="11.25" customHeight="1">
      <c r="A7" s="8" t="s">
        <v>317</v>
      </c>
      <c r="B7" s="4">
        <v>544036</v>
      </c>
      <c r="C7" s="4">
        <v>560911</v>
      </c>
      <c r="D7" s="4">
        <v>493196</v>
      </c>
      <c r="E7" s="4">
        <v>245657</v>
      </c>
      <c r="F7" s="4">
        <v>36078</v>
      </c>
      <c r="G7" s="4"/>
      <c r="H7"/>
      <c r="I7"/>
      <c r="J7"/>
      <c r="K7"/>
      <c r="L7" s="4"/>
      <c r="M7" s="4"/>
    </row>
    <row r="8" spans="1:13" ht="11.25" customHeight="1">
      <c r="A8" s="8" t="s">
        <v>318</v>
      </c>
      <c r="B8" s="4">
        <v>305325</v>
      </c>
      <c r="C8" s="4">
        <v>320657</v>
      </c>
      <c r="D8" s="4">
        <v>288248</v>
      </c>
      <c r="E8" s="4">
        <v>265857</v>
      </c>
      <c r="F8" s="4">
        <v>273659</v>
      </c>
      <c r="G8" s="4"/>
      <c r="H8"/>
      <c r="I8"/>
      <c r="J8"/>
      <c r="K8"/>
      <c r="L8" s="4"/>
      <c r="M8" s="4"/>
    </row>
    <row r="9" spans="1:13" ht="11.25" customHeight="1">
      <c r="A9" s="8" t="s">
        <v>319</v>
      </c>
      <c r="B9" s="4">
        <v>447727</v>
      </c>
      <c r="C9" s="4">
        <v>447088</v>
      </c>
      <c r="D9" s="4">
        <v>355239</v>
      </c>
      <c r="E9" s="4">
        <v>87983</v>
      </c>
      <c r="F9" s="4">
        <v>266</v>
      </c>
      <c r="G9" s="4"/>
      <c r="H9"/>
      <c r="I9"/>
      <c r="J9"/>
      <c r="K9"/>
      <c r="L9" s="4"/>
      <c r="M9" s="4"/>
    </row>
    <row r="10" spans="1:13" ht="11.25" customHeight="1">
      <c r="A10" s="8" t="s">
        <v>320</v>
      </c>
      <c r="B10" s="4">
        <v>352301</v>
      </c>
      <c r="C10" s="4">
        <v>389528</v>
      </c>
      <c r="D10" s="4">
        <v>268147</v>
      </c>
      <c r="E10" s="4">
        <v>111067</v>
      </c>
      <c r="F10" s="4">
        <v>84399</v>
      </c>
      <c r="G10" s="4"/>
      <c r="H10"/>
      <c r="I10"/>
      <c r="J10"/>
      <c r="K10"/>
      <c r="L10" s="4"/>
      <c r="M10" s="4"/>
    </row>
    <row r="11" spans="1:13" ht="11.25" customHeight="1">
      <c r="A11" s="8" t="s">
        <v>321</v>
      </c>
      <c r="B11" s="4">
        <v>347137</v>
      </c>
      <c r="C11" s="4">
        <v>373553</v>
      </c>
      <c r="D11" s="4">
        <v>270426</v>
      </c>
      <c r="E11" s="4">
        <v>86811</v>
      </c>
      <c r="F11" s="4">
        <v>46525</v>
      </c>
      <c r="G11" s="4"/>
      <c r="H11"/>
      <c r="I11"/>
      <c r="J11"/>
      <c r="K11"/>
      <c r="L11" s="4"/>
      <c r="M11" s="4"/>
    </row>
    <row r="12" spans="1:13" ht="11.25" customHeight="1">
      <c r="A12" s="8" t="s">
        <v>322</v>
      </c>
      <c r="B12" s="4">
        <v>300390</v>
      </c>
      <c r="C12" s="4">
        <v>318508</v>
      </c>
      <c r="D12" s="4">
        <v>264202</v>
      </c>
      <c r="E12" s="4">
        <v>67858</v>
      </c>
      <c r="F12" s="4">
        <v>5197</v>
      </c>
      <c r="G12" s="4"/>
      <c r="H12"/>
      <c r="I12"/>
      <c r="J12"/>
      <c r="K12"/>
      <c r="L12" s="4"/>
      <c r="M12" s="4"/>
    </row>
    <row r="13" spans="1:13" ht="11.25" customHeight="1">
      <c r="A13" s="8" t="s">
        <v>323</v>
      </c>
      <c r="B13" s="4">
        <v>250942</v>
      </c>
      <c r="C13" s="4">
        <v>271892</v>
      </c>
      <c r="D13" s="4">
        <v>139499</v>
      </c>
      <c r="E13" s="4">
        <v>61146</v>
      </c>
      <c r="F13" s="4">
        <v>97653</v>
      </c>
      <c r="G13" s="4"/>
      <c r="H13"/>
      <c r="I13"/>
      <c r="J13"/>
      <c r="K13"/>
      <c r="L13" s="4"/>
      <c r="M13" s="4"/>
    </row>
    <row r="14" spans="1:13" s="16" customFormat="1" ht="11.25" customHeight="1">
      <c r="A14" s="8" t="s">
        <v>324</v>
      </c>
      <c r="B14" s="4">
        <v>263302</v>
      </c>
      <c r="C14" s="4">
        <v>283529</v>
      </c>
      <c r="D14" s="4">
        <v>132798</v>
      </c>
      <c r="E14" s="4">
        <v>32052</v>
      </c>
      <c r="F14" s="4">
        <v>84040</v>
      </c>
      <c r="G14" s="4"/>
      <c r="H14"/>
      <c r="I14"/>
      <c r="J14"/>
      <c r="K14"/>
      <c r="L14" s="4"/>
      <c r="M14" s="4"/>
    </row>
    <row r="15" spans="1:13" s="16" customFormat="1" ht="11.25" customHeight="1">
      <c r="A15" s="8" t="s">
        <v>325</v>
      </c>
      <c r="B15" s="4">
        <v>185364</v>
      </c>
      <c r="C15" s="4">
        <v>239817</v>
      </c>
      <c r="D15" s="4">
        <v>191882</v>
      </c>
      <c r="E15" s="4">
        <v>140867</v>
      </c>
      <c r="F15" s="4">
        <v>37175</v>
      </c>
      <c r="G15" s="4"/>
      <c r="H15"/>
      <c r="I15"/>
      <c r="J15"/>
      <c r="K15"/>
      <c r="L15" s="4"/>
      <c r="M15" s="4"/>
    </row>
    <row r="16" spans="1:13" ht="11.25" customHeight="1">
      <c r="A16" s="8" t="s">
        <v>326</v>
      </c>
      <c r="B16" s="4">
        <v>219572</v>
      </c>
      <c r="C16" s="4">
        <v>265458</v>
      </c>
      <c r="D16" s="4">
        <v>164140</v>
      </c>
      <c r="E16" s="4">
        <v>60767</v>
      </c>
      <c r="F16" s="4">
        <v>64709</v>
      </c>
      <c r="G16" s="4"/>
      <c r="H16"/>
      <c r="I16"/>
      <c r="J16"/>
      <c r="K16"/>
      <c r="L16" s="4"/>
      <c r="M16" s="4"/>
    </row>
    <row r="17" spans="1:13" ht="11.25" customHeight="1">
      <c r="A17" s="8" t="s">
        <v>327</v>
      </c>
      <c r="B17" s="4">
        <v>227206</v>
      </c>
      <c r="C17" s="4">
        <v>253722</v>
      </c>
      <c r="D17" s="4">
        <v>139021</v>
      </c>
      <c r="E17" s="4">
        <v>54372</v>
      </c>
      <c r="F17" s="4">
        <v>72082</v>
      </c>
      <c r="G17" s="4"/>
      <c r="H17"/>
      <c r="I17"/>
      <c r="J17"/>
      <c r="K17"/>
      <c r="L17" s="4"/>
      <c r="M17" s="4"/>
    </row>
    <row r="18" spans="1:13" ht="11.25" customHeight="1">
      <c r="A18" s="8" t="s">
        <v>328</v>
      </c>
      <c r="B18" s="4">
        <v>246414</v>
      </c>
      <c r="C18" s="4">
        <v>259219</v>
      </c>
      <c r="D18" s="4">
        <v>180234</v>
      </c>
      <c r="E18" s="4">
        <v>38267</v>
      </c>
      <c r="F18" s="4">
        <v>16447</v>
      </c>
      <c r="G18" s="4"/>
      <c r="H18"/>
      <c r="I18"/>
      <c r="J18"/>
      <c r="K18"/>
      <c r="L18" s="4"/>
      <c r="M18" s="4"/>
    </row>
    <row r="19" spans="1:13" ht="11.25" customHeight="1">
      <c r="A19" s="8" t="s">
        <v>329</v>
      </c>
      <c r="B19" s="4">
        <v>250887</v>
      </c>
      <c r="C19" s="4">
        <v>273092</v>
      </c>
      <c r="D19" s="4">
        <v>145019</v>
      </c>
      <c r="E19" s="4">
        <v>23823</v>
      </c>
      <c r="F19" s="4">
        <v>44351</v>
      </c>
      <c r="G19" s="4"/>
      <c r="H19"/>
      <c r="I19"/>
      <c r="J19"/>
      <c r="K19"/>
      <c r="L19" s="4"/>
      <c r="M19" s="4"/>
    </row>
    <row r="20" spans="1:13" ht="11.25" customHeight="1">
      <c r="A20" s="8" t="s">
        <v>330</v>
      </c>
      <c r="B20" s="4">
        <v>196858</v>
      </c>
      <c r="C20" s="4">
        <v>221608</v>
      </c>
      <c r="D20" s="4">
        <v>169799</v>
      </c>
      <c r="E20" s="4">
        <v>71245</v>
      </c>
      <c r="F20" s="4">
        <v>37952</v>
      </c>
      <c r="G20" s="4"/>
      <c r="H20"/>
      <c r="I20"/>
      <c r="J20"/>
      <c r="K20"/>
      <c r="L20" s="4"/>
      <c r="M20" s="4"/>
    </row>
    <row r="21" spans="1:13" ht="11.25" customHeight="1">
      <c r="A21" s="8" t="s">
        <v>331</v>
      </c>
      <c r="B21" s="4">
        <v>183763</v>
      </c>
      <c r="C21" s="4">
        <v>198726</v>
      </c>
      <c r="D21" s="4">
        <v>159083</v>
      </c>
      <c r="E21" s="4">
        <v>100740</v>
      </c>
      <c r="F21" s="4">
        <v>27432</v>
      </c>
      <c r="G21" s="4"/>
      <c r="H21"/>
      <c r="I21"/>
      <c r="J21"/>
      <c r="K21"/>
      <c r="L21" s="4"/>
      <c r="M21" s="4"/>
    </row>
    <row r="22" spans="1:13" ht="11.25" customHeight="1">
      <c r="A22" s="8" t="s">
        <v>332</v>
      </c>
      <c r="B22" s="4">
        <v>140272</v>
      </c>
      <c r="C22" s="4">
        <v>146182</v>
      </c>
      <c r="D22" s="4">
        <v>83615</v>
      </c>
      <c r="E22" s="4">
        <v>71452</v>
      </c>
      <c r="F22" s="4">
        <v>111654</v>
      </c>
      <c r="G22" s="4"/>
      <c r="H22"/>
      <c r="I22"/>
      <c r="J22"/>
      <c r="K22"/>
      <c r="L22" s="4"/>
      <c r="M22" s="4"/>
    </row>
    <row r="23" spans="1:13" ht="11.25" customHeight="1">
      <c r="A23" s="8" t="s">
        <v>333</v>
      </c>
      <c r="B23" s="4">
        <v>140472</v>
      </c>
      <c r="C23" s="4">
        <v>156067</v>
      </c>
      <c r="D23" s="4">
        <v>132214</v>
      </c>
      <c r="E23" s="4">
        <v>84422</v>
      </c>
      <c r="F23" s="4">
        <v>13334</v>
      </c>
      <c r="G23" s="4"/>
      <c r="H23"/>
      <c r="I23"/>
      <c r="J23"/>
      <c r="K23"/>
      <c r="L23" s="4"/>
      <c r="M23" s="4"/>
    </row>
    <row r="24" spans="1:13" ht="11.25" customHeight="1">
      <c r="A24" s="8" t="s">
        <v>334</v>
      </c>
      <c r="B24" s="4">
        <v>153774</v>
      </c>
      <c r="C24" s="4">
        <v>176182</v>
      </c>
      <c r="D24" s="4">
        <v>93096</v>
      </c>
      <c r="E24" s="4">
        <v>19897</v>
      </c>
      <c r="F24" s="4">
        <v>29615</v>
      </c>
      <c r="G24" s="4"/>
      <c r="H24"/>
      <c r="I24"/>
      <c r="J24"/>
      <c r="K24"/>
      <c r="L24" s="4"/>
      <c r="M24" s="4"/>
    </row>
    <row r="25" spans="1:13" ht="11.25" customHeight="1">
      <c r="A25" s="8" t="s">
        <v>335</v>
      </c>
      <c r="B25" s="4">
        <v>139560</v>
      </c>
      <c r="C25" s="4">
        <v>153540</v>
      </c>
      <c r="D25" s="4">
        <v>93694</v>
      </c>
      <c r="E25" s="4">
        <v>30409</v>
      </c>
      <c r="F25" s="4">
        <v>34658</v>
      </c>
      <c r="G25" s="4"/>
      <c r="H25"/>
      <c r="I25"/>
      <c r="J25"/>
      <c r="K25"/>
      <c r="L25" s="4"/>
      <c r="M25" s="4"/>
    </row>
    <row r="26" spans="1:13" ht="11.25" customHeight="1">
      <c r="A26" s="8" t="s">
        <v>336</v>
      </c>
      <c r="B26" s="4">
        <v>125488</v>
      </c>
      <c r="C26" s="4">
        <v>102767</v>
      </c>
      <c r="D26" s="4">
        <v>69619</v>
      </c>
      <c r="E26" s="4">
        <v>39976</v>
      </c>
      <c r="F26" s="4">
        <v>67505</v>
      </c>
      <c r="G26" s="4"/>
      <c r="H26"/>
      <c r="I26"/>
      <c r="J26"/>
      <c r="K26"/>
      <c r="L26" s="4"/>
      <c r="M26" s="4"/>
    </row>
    <row r="27" spans="1:13" ht="11.25" customHeight="1">
      <c r="A27" s="8" t="s">
        <v>337</v>
      </c>
      <c r="B27" s="4">
        <v>103130</v>
      </c>
      <c r="C27" s="4">
        <v>120448</v>
      </c>
      <c r="D27" s="4">
        <v>72354</v>
      </c>
      <c r="E27" s="4">
        <v>32429</v>
      </c>
      <c r="F27" s="4">
        <v>39921</v>
      </c>
      <c r="G27" s="4"/>
      <c r="H27"/>
      <c r="I27"/>
      <c r="J27"/>
      <c r="K27"/>
      <c r="L27" s="4"/>
      <c r="M27" s="4"/>
    </row>
    <row r="28" spans="1:13" ht="11.25" customHeight="1">
      <c r="A28" s="8" t="s">
        <v>338</v>
      </c>
      <c r="B28" s="4">
        <v>106007</v>
      </c>
      <c r="C28" s="4">
        <v>114925</v>
      </c>
      <c r="D28" s="4">
        <v>59378</v>
      </c>
      <c r="E28" s="4">
        <v>31185</v>
      </c>
      <c r="F28" s="4">
        <v>45076</v>
      </c>
      <c r="G28" s="4"/>
      <c r="H28"/>
      <c r="I28"/>
      <c r="J28"/>
      <c r="K28"/>
      <c r="L28" s="4"/>
      <c r="M28" s="4"/>
    </row>
    <row r="29" spans="1:13" ht="11.25" customHeight="1">
      <c r="A29" s="8" t="s">
        <v>339</v>
      </c>
      <c r="B29" s="4">
        <v>115296</v>
      </c>
      <c r="C29" s="4">
        <v>131968</v>
      </c>
      <c r="D29" s="4">
        <v>68720</v>
      </c>
      <c r="E29" s="4">
        <v>11225</v>
      </c>
      <c r="F29" s="4">
        <v>28038</v>
      </c>
      <c r="G29" s="4"/>
      <c r="H29"/>
      <c r="I29"/>
      <c r="J29"/>
      <c r="K29"/>
      <c r="L29" s="4"/>
      <c r="M29" s="4"/>
    </row>
    <row r="30" spans="1:13" ht="11.25" customHeight="1">
      <c r="A30" s="8" t="s">
        <v>340</v>
      </c>
      <c r="B30" s="4">
        <v>78535</v>
      </c>
      <c r="C30" s="4">
        <v>83317</v>
      </c>
      <c r="D30" s="4">
        <v>48357</v>
      </c>
      <c r="E30" s="4">
        <v>43213</v>
      </c>
      <c r="F30" s="4">
        <v>57040</v>
      </c>
      <c r="G30" s="4"/>
      <c r="H30"/>
      <c r="I30"/>
      <c r="J30"/>
      <c r="K30"/>
      <c r="L30" s="4"/>
      <c r="M30" s="4"/>
    </row>
    <row r="31" spans="1:13" ht="11.25" customHeight="1">
      <c r="A31" s="8" t="s">
        <v>341</v>
      </c>
      <c r="B31" s="4">
        <v>58451</v>
      </c>
      <c r="C31" s="4">
        <v>62427</v>
      </c>
      <c r="D31" s="4">
        <v>51068</v>
      </c>
      <c r="E31" s="4">
        <v>52063</v>
      </c>
      <c r="F31" s="4">
        <v>59737</v>
      </c>
      <c r="G31" s="4"/>
      <c r="H31"/>
      <c r="I31"/>
      <c r="J31"/>
      <c r="K31"/>
      <c r="L31" s="4"/>
      <c r="M31" s="4"/>
    </row>
    <row r="32" spans="1:13" ht="11.25" customHeight="1">
      <c r="A32" s="8" t="s">
        <v>342</v>
      </c>
      <c r="B32" s="4">
        <v>78685</v>
      </c>
      <c r="C32" s="4">
        <v>93420</v>
      </c>
      <c r="D32" s="4">
        <v>43495</v>
      </c>
      <c r="E32" s="4">
        <v>19229</v>
      </c>
      <c r="F32" s="4">
        <v>28545</v>
      </c>
      <c r="G32" s="4"/>
      <c r="H32"/>
      <c r="I32"/>
      <c r="J32"/>
      <c r="K32"/>
      <c r="L32" s="4"/>
      <c r="M32" s="4"/>
    </row>
    <row r="33" spans="1:13" ht="11.25" customHeight="1">
      <c r="A33" s="8" t="s">
        <v>343</v>
      </c>
      <c r="B33" s="4">
        <v>62602</v>
      </c>
      <c r="C33" s="4">
        <v>74781</v>
      </c>
      <c r="D33" s="4">
        <v>56148</v>
      </c>
      <c r="E33" s="4">
        <v>26214</v>
      </c>
      <c r="F33" s="4">
        <v>22563</v>
      </c>
      <c r="G33" s="4"/>
      <c r="H33"/>
      <c r="I33"/>
      <c r="J33"/>
      <c r="K33"/>
      <c r="L33" s="4"/>
      <c r="M33" s="4"/>
    </row>
    <row r="34" spans="1:13" ht="11.25" customHeight="1">
      <c r="A34" s="8" t="s">
        <v>344</v>
      </c>
      <c r="B34" s="4">
        <v>30620</v>
      </c>
      <c r="C34" s="4">
        <v>36293</v>
      </c>
      <c r="D34" s="4">
        <v>24839</v>
      </c>
      <c r="E34" s="4">
        <v>22903</v>
      </c>
      <c r="F34" s="4">
        <v>33564</v>
      </c>
      <c r="G34" s="4"/>
      <c r="H34"/>
      <c r="I34"/>
      <c r="J34"/>
      <c r="K34"/>
      <c r="L34" s="4"/>
      <c r="M34" s="4"/>
    </row>
    <row r="35" spans="1:13" ht="11.25" customHeight="1">
      <c r="A35" s="8" t="s">
        <v>345</v>
      </c>
      <c r="B35" s="4">
        <v>33014</v>
      </c>
      <c r="C35" s="4">
        <v>35533</v>
      </c>
      <c r="D35" s="4">
        <v>27226</v>
      </c>
      <c r="E35" s="4">
        <v>17246</v>
      </c>
      <c r="F35" s="4">
        <v>34098</v>
      </c>
      <c r="G35" s="4"/>
      <c r="H35"/>
      <c r="I35"/>
      <c r="J35"/>
      <c r="K35"/>
      <c r="L35" s="4"/>
      <c r="M35" s="4"/>
    </row>
    <row r="36" spans="1:13" ht="11.25" customHeight="1">
      <c r="A36" s="8" t="s">
        <v>346</v>
      </c>
      <c r="B36" s="4">
        <v>29540</v>
      </c>
      <c r="C36" s="4">
        <v>31286</v>
      </c>
      <c r="D36" s="4">
        <v>22180</v>
      </c>
      <c r="E36" s="4">
        <v>24502</v>
      </c>
      <c r="F36" s="4">
        <v>37222</v>
      </c>
      <c r="G36" s="4"/>
      <c r="H36"/>
      <c r="I36"/>
      <c r="J36"/>
      <c r="K36"/>
      <c r="L36" s="4"/>
      <c r="M36" s="4"/>
    </row>
    <row r="37" spans="1:13" ht="11.25" customHeight="1">
      <c r="A37" s="8" t="s">
        <v>347</v>
      </c>
      <c r="B37" s="4">
        <v>33765</v>
      </c>
      <c r="C37" s="4">
        <v>38562</v>
      </c>
      <c r="D37" s="4">
        <v>27144</v>
      </c>
      <c r="E37" s="4">
        <v>14486</v>
      </c>
      <c r="F37" s="4">
        <v>23172</v>
      </c>
      <c r="G37" s="4"/>
      <c r="H37"/>
      <c r="I37"/>
      <c r="J37"/>
      <c r="K37"/>
      <c r="L37" s="4"/>
      <c r="M37" s="4"/>
    </row>
    <row r="38" spans="1:13" ht="11.25" customHeight="1">
      <c r="A38" s="8" t="s">
        <v>348</v>
      </c>
      <c r="B38" s="4">
        <v>24443</v>
      </c>
      <c r="C38" s="4">
        <v>27665</v>
      </c>
      <c r="D38" s="4">
        <v>23041</v>
      </c>
      <c r="E38" s="4">
        <v>21631</v>
      </c>
      <c r="F38" s="4">
        <v>31126</v>
      </c>
      <c r="G38" s="4"/>
      <c r="H38"/>
      <c r="I38"/>
      <c r="J38"/>
      <c r="K38"/>
      <c r="L38" s="4"/>
      <c r="M38" s="4"/>
    </row>
    <row r="39" spans="1:13" ht="11.25" customHeight="1">
      <c r="A39" s="8" t="s">
        <v>349</v>
      </c>
      <c r="B39" s="4">
        <v>27079</v>
      </c>
      <c r="C39" s="4">
        <v>32453</v>
      </c>
      <c r="D39" s="4">
        <v>22712</v>
      </c>
      <c r="E39" s="4">
        <v>7099</v>
      </c>
      <c r="F39" s="4">
        <v>10583</v>
      </c>
      <c r="G39" s="4"/>
      <c r="H39"/>
      <c r="I39"/>
      <c r="J39"/>
      <c r="K39"/>
      <c r="L39" s="4"/>
      <c r="M39" s="4"/>
    </row>
    <row r="40" spans="1:13" ht="11.25" customHeight="1">
      <c r="A40" s="8"/>
      <c r="B40" s="4"/>
      <c r="C40" s="4"/>
      <c r="D40" s="4"/>
      <c r="E40" s="4"/>
      <c r="F40" s="4"/>
      <c r="G40" s="4"/>
      <c r="H40"/>
      <c r="I40"/>
      <c r="J40"/>
      <c r="K40"/>
      <c r="L40" s="4"/>
      <c r="M40" s="4"/>
    </row>
    <row r="41" spans="1:13">
      <c r="A41" s="8"/>
      <c r="B41" s="4"/>
      <c r="C41" s="4"/>
      <c r="D41" s="4"/>
      <c r="E41" s="4"/>
      <c r="F41" s="4"/>
      <c r="G41" s="4"/>
      <c r="H41"/>
      <c r="I41"/>
      <c r="J41"/>
      <c r="K41"/>
      <c r="L41" s="4"/>
      <c r="M41" s="4"/>
    </row>
    <row r="42" spans="1:13">
      <c r="A42" s="8"/>
      <c r="B42" s="4"/>
      <c r="C42" s="4"/>
      <c r="D42" s="4"/>
      <c r="E42" s="4"/>
      <c r="F42" s="4"/>
      <c r="G42" s="4"/>
      <c r="H42"/>
      <c r="I42"/>
      <c r="J42"/>
      <c r="K42"/>
      <c r="L42" s="4"/>
      <c r="M42" s="4"/>
    </row>
    <row r="43" spans="1:13">
      <c r="A43" s="8"/>
      <c r="B43" s="4"/>
      <c r="C43" s="4"/>
      <c r="D43" s="4"/>
      <c r="E43" s="4"/>
      <c r="F43" s="4"/>
      <c r="G43" s="4"/>
      <c r="H43"/>
      <c r="I43"/>
      <c r="J43"/>
      <c r="K43"/>
      <c r="L43" s="4"/>
      <c r="M43" s="4"/>
    </row>
    <row r="44" spans="1:13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mergeCells count="1">
    <mergeCell ref="B1:M1"/>
  </mergeCells>
  <phoneticPr fontId="4" type="noConversion"/>
  <conditionalFormatting sqref="B15:G15 L15:M15">
    <cfRule type="cellIs" dxfId="1" priority="1" stopIfTrue="1" operator="equal">
      <formula>0</formula>
    </cfRule>
  </conditionalFormatting>
  <printOptions gridLines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V296"/>
  <sheetViews>
    <sheetView workbookViewId="0">
      <selection activeCell="D6" sqref="D6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4" bestFit="1" customWidth="1"/>
    <col min="4" max="11" width="9" style="3" customWidth="1"/>
    <col min="12" max="12" width="9.85546875" style="3" bestFit="1" customWidth="1"/>
    <col min="13" max="15" width="9" style="3" customWidth="1"/>
    <col min="16" max="18" width="11.42578125" style="3"/>
    <col min="19" max="19" width="10" style="3" customWidth="1"/>
    <col min="20" max="20" width="5.140625" style="3" hidden="1" customWidth="1"/>
    <col min="21" max="21" width="7.7109375" style="3" hidden="1" customWidth="1"/>
    <col min="22" max="22" width="11.42578125" style="3" hidden="1" customWidth="1"/>
    <col min="23" max="16384" width="11.42578125" style="3"/>
  </cols>
  <sheetData>
    <row r="1" spans="1:22" s="1" customFormat="1" ht="12.75">
      <c r="B1" s="5"/>
      <c r="C1" s="6"/>
      <c r="D1" s="25" t="str">
        <f ca="1">"Ankünfte nach Monaten im Kalenderjahr " &amp;B4 &amp; V3</f>
        <v>Ankünfte nach Monaten im Kalenderjahr 2025 (vorläufige Werte)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S1" s="16"/>
      <c r="T1" s="2"/>
      <c r="U1" s="16"/>
      <c r="V1" s="16"/>
    </row>
    <row r="2" spans="1:22" s="2" customFormat="1" ht="11.25" customHeight="1">
      <c r="C2" s="7"/>
      <c r="T2" s="21"/>
    </row>
    <row r="3" spans="1:22" s="13" customFormat="1" ht="11.25" customHeight="1">
      <c r="A3" s="9" t="s">
        <v>246</v>
      </c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2"/>
      <c r="S3" s="18"/>
      <c r="T3" s="13">
        <f ca="1">YEAR(TODAY())</f>
        <v>2025</v>
      </c>
      <c r="V3" s="13" t="str">
        <f ca="1">IF(B4=T3," (vorläufige Werte)","")</f>
        <v xml:space="preserve"> (vorläufige Werte)</v>
      </c>
    </row>
    <row r="4" spans="1:22" ht="11.25" customHeight="1">
      <c r="B4" s="22">
        <v>2025</v>
      </c>
      <c r="C4" s="23"/>
      <c r="D4" s="24"/>
      <c r="E4" s="24"/>
      <c r="F4" s="24"/>
      <c r="G4" s="24"/>
      <c r="H4" s="24"/>
      <c r="I4" s="24"/>
      <c r="J4"/>
      <c r="K4"/>
      <c r="L4"/>
      <c r="M4"/>
      <c r="N4"/>
      <c r="O4"/>
      <c r="P4"/>
      <c r="Q4"/>
      <c r="R4"/>
      <c r="S4"/>
      <c r="T4" s="16"/>
      <c r="U4" s="16" t="s">
        <v>259</v>
      </c>
      <c r="V4" s="16" t="str">
        <f>CONCATENATE(U4,B4)</f>
        <v>an-mon2025</v>
      </c>
    </row>
    <row r="5" spans="1:22" ht="11.25" customHeight="1">
      <c r="A5" s="3" t="s">
        <v>15</v>
      </c>
      <c r="B5" s="3">
        <v>70101</v>
      </c>
      <c r="C5" s="8" t="s">
        <v>16</v>
      </c>
      <c r="D5" s="4">
        <v>68967</v>
      </c>
      <c r="E5" s="4">
        <v>67124</v>
      </c>
      <c r="F5" s="4">
        <v>69081</v>
      </c>
      <c r="G5" s="4">
        <v>85003</v>
      </c>
      <c r="H5" s="4">
        <v>89606</v>
      </c>
      <c r="I5" s="4"/>
      <c r="J5"/>
      <c r="K5"/>
      <c r="L5"/>
      <c r="M5"/>
      <c r="N5" s="4"/>
      <c r="O5" s="4"/>
      <c r="P5"/>
      <c r="Q5"/>
      <c r="R5"/>
      <c r="S5"/>
      <c r="T5" s="2"/>
      <c r="U5" s="19"/>
    </row>
    <row r="6" spans="1:22" ht="11.25" customHeight="1">
      <c r="A6" s="3" t="s">
        <v>17</v>
      </c>
      <c r="B6" s="3">
        <v>70201</v>
      </c>
      <c r="C6" s="8" t="s">
        <v>260</v>
      </c>
      <c r="D6" s="4">
        <v>3516</v>
      </c>
      <c r="E6" s="4">
        <v>3809</v>
      </c>
      <c r="F6" s="4">
        <v>2720</v>
      </c>
      <c r="G6" s="4">
        <v>1543</v>
      </c>
      <c r="H6" s="4">
        <v>931</v>
      </c>
      <c r="I6" s="4"/>
      <c r="J6"/>
      <c r="K6"/>
      <c r="L6"/>
      <c r="M6"/>
      <c r="N6" s="4"/>
      <c r="O6" s="4"/>
      <c r="P6"/>
      <c r="Q6"/>
      <c r="R6"/>
      <c r="S6"/>
      <c r="T6" s="20"/>
    </row>
    <row r="7" spans="1:22" ht="11.25" customHeight="1">
      <c r="A7" s="3" t="s">
        <v>17</v>
      </c>
      <c r="B7" s="3">
        <v>70202</v>
      </c>
      <c r="C7" s="8" t="s">
        <v>18</v>
      </c>
      <c r="D7" s="4">
        <v>3833</v>
      </c>
      <c r="E7" s="4">
        <v>5105</v>
      </c>
      <c r="F7" s="4">
        <v>3586</v>
      </c>
      <c r="G7" s="4">
        <v>2322</v>
      </c>
      <c r="H7" s="4">
        <v>2993</v>
      </c>
      <c r="I7" s="4"/>
      <c r="J7"/>
      <c r="K7"/>
      <c r="L7"/>
      <c r="M7"/>
      <c r="N7" s="4"/>
      <c r="O7" s="4"/>
      <c r="P7"/>
      <c r="Q7"/>
      <c r="R7"/>
      <c r="S7"/>
    </row>
    <row r="8" spans="1:22" ht="11.25" customHeight="1">
      <c r="A8" s="3" t="s">
        <v>17</v>
      </c>
      <c r="B8" s="3">
        <v>70203</v>
      </c>
      <c r="C8" s="8" t="s">
        <v>19</v>
      </c>
      <c r="D8" s="4">
        <v>4762</v>
      </c>
      <c r="E8" s="4">
        <v>4995</v>
      </c>
      <c r="F8" s="4">
        <v>4756</v>
      </c>
      <c r="G8" s="4">
        <v>3925</v>
      </c>
      <c r="H8" s="4">
        <v>6339</v>
      </c>
      <c r="I8" s="4"/>
      <c r="J8"/>
      <c r="K8"/>
      <c r="L8"/>
      <c r="M8"/>
      <c r="N8" s="4"/>
      <c r="O8" s="4"/>
      <c r="P8"/>
      <c r="Q8"/>
      <c r="R8"/>
      <c r="S8"/>
    </row>
    <row r="9" spans="1:22" ht="11.25" customHeight="1">
      <c r="A9" s="3" t="s">
        <v>17</v>
      </c>
      <c r="B9" s="3">
        <v>70204</v>
      </c>
      <c r="C9" s="8" t="s">
        <v>20</v>
      </c>
      <c r="D9" s="4">
        <v>417</v>
      </c>
      <c r="E9" s="4">
        <v>560</v>
      </c>
      <c r="F9" s="4">
        <v>459</v>
      </c>
      <c r="G9" s="4">
        <v>184</v>
      </c>
      <c r="H9" s="4">
        <v>281</v>
      </c>
      <c r="I9" s="4"/>
      <c r="J9"/>
      <c r="K9"/>
      <c r="L9"/>
      <c r="M9"/>
      <c r="N9" s="4"/>
      <c r="O9" s="4"/>
      <c r="P9"/>
      <c r="Q9"/>
      <c r="R9"/>
      <c r="S9"/>
    </row>
    <row r="10" spans="1:22" ht="11.25" customHeight="1">
      <c r="A10" s="3" t="s">
        <v>17</v>
      </c>
      <c r="B10" s="3">
        <v>70205</v>
      </c>
      <c r="C10" s="8" t="s">
        <v>21</v>
      </c>
      <c r="D10" s="4">
        <v>7104</v>
      </c>
      <c r="E10" s="4">
        <v>7361</v>
      </c>
      <c r="F10" s="4">
        <v>6854</v>
      </c>
      <c r="G10" s="4">
        <v>3277</v>
      </c>
      <c r="H10" s="4">
        <v>524</v>
      </c>
      <c r="I10" s="4"/>
      <c r="J10"/>
      <c r="K10"/>
      <c r="L10"/>
      <c r="M10"/>
      <c r="N10" s="4"/>
      <c r="O10" s="4"/>
      <c r="P10"/>
      <c r="Q10"/>
      <c r="R10"/>
      <c r="S10"/>
    </row>
    <row r="11" spans="1:22" ht="11.25" customHeight="1">
      <c r="A11" s="3" t="s">
        <v>17</v>
      </c>
      <c r="B11" s="3">
        <v>70206</v>
      </c>
      <c r="C11" s="8" t="s">
        <v>22</v>
      </c>
      <c r="D11" s="4">
        <v>213</v>
      </c>
      <c r="E11" s="4">
        <v>253</v>
      </c>
      <c r="F11" s="4">
        <v>175</v>
      </c>
      <c r="G11" s="4">
        <v>58</v>
      </c>
      <c r="H11" s="4">
        <v>146</v>
      </c>
      <c r="I11" s="4"/>
      <c r="J11"/>
      <c r="K11"/>
      <c r="L11"/>
      <c r="M11"/>
      <c r="N11" s="4"/>
      <c r="O11" s="4"/>
      <c r="P11"/>
      <c r="Q11"/>
      <c r="R11"/>
      <c r="S11"/>
    </row>
    <row r="12" spans="1:22" ht="11.25" customHeight="1">
      <c r="A12" s="3" t="s">
        <v>17</v>
      </c>
      <c r="B12" s="3">
        <v>70207</v>
      </c>
      <c r="C12" s="8" t="s">
        <v>23</v>
      </c>
      <c r="D12" s="4">
        <v>1555</v>
      </c>
      <c r="E12" s="4">
        <v>1548</v>
      </c>
      <c r="F12" s="4">
        <v>1347</v>
      </c>
      <c r="G12" s="4">
        <v>765</v>
      </c>
      <c r="H12" s="4">
        <v>1413</v>
      </c>
      <c r="I12" s="4"/>
      <c r="J12"/>
      <c r="K12"/>
      <c r="L12"/>
      <c r="M12"/>
      <c r="N12" s="4"/>
      <c r="O12" s="4"/>
      <c r="P12"/>
      <c r="Q12"/>
      <c r="R12"/>
      <c r="S12"/>
    </row>
    <row r="13" spans="1:22" ht="11.25" customHeight="1">
      <c r="A13" s="3" t="s">
        <v>17</v>
      </c>
      <c r="B13" s="3">
        <v>70208</v>
      </c>
      <c r="C13" s="8" t="s">
        <v>24</v>
      </c>
      <c r="D13" s="4">
        <v>20358</v>
      </c>
      <c r="E13" s="4">
        <v>23565</v>
      </c>
      <c r="F13" s="4">
        <v>21830</v>
      </c>
      <c r="G13" s="4">
        <v>14041</v>
      </c>
      <c r="H13" s="4">
        <v>7167</v>
      </c>
      <c r="I13" s="4"/>
      <c r="J13"/>
      <c r="K13"/>
      <c r="L13"/>
      <c r="M13"/>
      <c r="N13" s="4"/>
      <c r="O13" s="4"/>
      <c r="P13"/>
      <c r="Q13"/>
      <c r="R13"/>
      <c r="S13"/>
    </row>
    <row r="14" spans="1:22" ht="11.25" customHeight="1">
      <c r="A14" s="3" t="s">
        <v>17</v>
      </c>
      <c r="B14" s="3">
        <v>70209</v>
      </c>
      <c r="C14" s="8" t="s">
        <v>25</v>
      </c>
      <c r="D14" s="4">
        <v>3494</v>
      </c>
      <c r="E14" s="4">
        <v>3774</v>
      </c>
      <c r="F14" s="4">
        <v>3531</v>
      </c>
      <c r="G14" s="4">
        <v>3737</v>
      </c>
      <c r="H14" s="4">
        <v>3499</v>
      </c>
      <c r="I14" s="4"/>
      <c r="J14"/>
      <c r="K14"/>
      <c r="L14"/>
      <c r="M14"/>
      <c r="N14" s="4"/>
      <c r="O14" s="4"/>
      <c r="P14"/>
      <c r="Q14"/>
      <c r="R14"/>
      <c r="S14"/>
    </row>
    <row r="15" spans="1:22" ht="11.25" customHeight="1">
      <c r="A15" s="3" t="s">
        <v>17</v>
      </c>
      <c r="B15" s="3">
        <v>70210</v>
      </c>
      <c r="C15" s="8" t="s">
        <v>261</v>
      </c>
      <c r="D15" s="4">
        <v>285</v>
      </c>
      <c r="E15" s="4">
        <v>339</v>
      </c>
      <c r="F15" s="4">
        <v>282</v>
      </c>
      <c r="G15" s="4">
        <v>221</v>
      </c>
      <c r="H15" s="4">
        <v>244</v>
      </c>
      <c r="I15" s="4"/>
      <c r="J15"/>
      <c r="K15"/>
      <c r="L15"/>
      <c r="M15"/>
      <c r="N15" s="4"/>
      <c r="O15" s="4"/>
      <c r="P15"/>
      <c r="Q15"/>
      <c r="R15"/>
      <c r="S15"/>
    </row>
    <row r="16" spans="1:22" ht="11.25" customHeight="1">
      <c r="A16" s="3" t="s">
        <v>17</v>
      </c>
      <c r="B16" s="3">
        <v>70211</v>
      </c>
      <c r="C16" s="8" t="s">
        <v>26</v>
      </c>
      <c r="D16" s="4">
        <v>12</v>
      </c>
      <c r="E16" s="4">
        <v>62</v>
      </c>
      <c r="F16" s="4">
        <v>21</v>
      </c>
      <c r="G16" s="4">
        <v>17</v>
      </c>
      <c r="H16" s="4">
        <v>27</v>
      </c>
      <c r="I16" s="4"/>
      <c r="J16"/>
      <c r="K16"/>
      <c r="L16"/>
      <c r="M16"/>
      <c r="N16" s="4"/>
      <c r="O16" s="4"/>
      <c r="P16"/>
      <c r="Q16"/>
      <c r="R16"/>
      <c r="S16"/>
    </row>
    <row r="17" spans="1:19" ht="11.25" customHeight="1">
      <c r="A17" s="3" t="s">
        <v>17</v>
      </c>
      <c r="B17" s="3">
        <v>70212</v>
      </c>
      <c r="C17" s="8" t="s">
        <v>27</v>
      </c>
      <c r="D17" s="4">
        <v>1326</v>
      </c>
      <c r="E17" s="4">
        <v>1620</v>
      </c>
      <c r="F17" s="4">
        <v>1178</v>
      </c>
      <c r="G17" s="4">
        <v>1282</v>
      </c>
      <c r="H17" s="4">
        <v>2385</v>
      </c>
      <c r="I17" s="4"/>
      <c r="J17"/>
      <c r="K17"/>
      <c r="L17"/>
      <c r="M17"/>
      <c r="N17" s="4"/>
      <c r="O17" s="4"/>
      <c r="P17"/>
      <c r="Q17"/>
      <c r="R17"/>
      <c r="S17"/>
    </row>
    <row r="18" spans="1:19" ht="11.25" customHeight="1">
      <c r="A18" s="3" t="s">
        <v>17</v>
      </c>
      <c r="B18" s="3">
        <v>70213</v>
      </c>
      <c r="C18" s="8" t="s">
        <v>28</v>
      </c>
      <c r="D18" s="4">
        <v>5164</v>
      </c>
      <c r="E18" s="4">
        <v>5059</v>
      </c>
      <c r="F18" s="4">
        <v>5683</v>
      </c>
      <c r="G18" s="4">
        <v>5235</v>
      </c>
      <c r="H18" s="4">
        <v>5407</v>
      </c>
      <c r="I18" s="4"/>
      <c r="J18"/>
      <c r="K18"/>
      <c r="L18"/>
      <c r="M18"/>
      <c r="N18" s="4"/>
      <c r="O18" s="4"/>
      <c r="P18"/>
      <c r="Q18"/>
      <c r="R18"/>
      <c r="S18"/>
    </row>
    <row r="19" spans="1:19" ht="11.25" customHeight="1">
      <c r="A19" s="3" t="s">
        <v>17</v>
      </c>
      <c r="B19" s="3">
        <v>70214</v>
      </c>
      <c r="C19" s="8" t="s">
        <v>29</v>
      </c>
      <c r="D19" s="4">
        <v>9564</v>
      </c>
      <c r="E19" s="4">
        <v>11336</v>
      </c>
      <c r="F19" s="4">
        <v>8662</v>
      </c>
      <c r="G19" s="4">
        <v>4960</v>
      </c>
      <c r="H19" s="4">
        <v>3917</v>
      </c>
      <c r="I19" s="4"/>
      <c r="J19"/>
      <c r="K19"/>
      <c r="L19"/>
      <c r="M19"/>
      <c r="N19" s="4"/>
      <c r="O19" s="4"/>
      <c r="P19"/>
      <c r="Q19"/>
      <c r="R19"/>
      <c r="S19"/>
    </row>
    <row r="20" spans="1:19" ht="11.25" customHeight="1">
      <c r="A20" s="3" t="s">
        <v>17</v>
      </c>
      <c r="B20" s="3">
        <v>70215</v>
      </c>
      <c r="C20" s="8" t="s">
        <v>30</v>
      </c>
      <c r="D20" s="4">
        <v>297</v>
      </c>
      <c r="E20" s="4">
        <v>467</v>
      </c>
      <c r="F20" s="4">
        <v>303</v>
      </c>
      <c r="G20" s="4">
        <v>303</v>
      </c>
      <c r="H20" s="4">
        <v>433</v>
      </c>
      <c r="I20" s="4"/>
      <c r="J20"/>
      <c r="K20"/>
      <c r="L20"/>
      <c r="M20"/>
      <c r="N20" s="4"/>
      <c r="O20" s="4"/>
      <c r="P20"/>
      <c r="Q20"/>
      <c r="R20"/>
      <c r="S20"/>
    </row>
    <row r="21" spans="1:19" ht="11.25" customHeight="1">
      <c r="A21" s="3" t="s">
        <v>17</v>
      </c>
      <c r="B21" s="3">
        <v>70216</v>
      </c>
      <c r="C21" s="8" t="s">
        <v>31</v>
      </c>
      <c r="D21" s="4">
        <v>248</v>
      </c>
      <c r="E21" s="4">
        <v>451</v>
      </c>
      <c r="F21" s="4">
        <v>365</v>
      </c>
      <c r="G21" s="4">
        <v>76</v>
      </c>
      <c r="H21" s="4">
        <v>2569</v>
      </c>
      <c r="I21" s="4"/>
      <c r="J21"/>
      <c r="K21"/>
      <c r="L21"/>
      <c r="M21"/>
      <c r="N21" s="4"/>
      <c r="O21" s="4"/>
      <c r="P21"/>
      <c r="Q21"/>
      <c r="R21"/>
      <c r="S21"/>
    </row>
    <row r="22" spans="1:19" ht="11.25" customHeight="1">
      <c r="A22" s="3" t="s">
        <v>17</v>
      </c>
      <c r="B22" s="3">
        <v>70217</v>
      </c>
      <c r="C22" s="8" t="s">
        <v>297</v>
      </c>
      <c r="D22" s="4">
        <v>14866</v>
      </c>
      <c r="E22" s="4">
        <v>16115</v>
      </c>
      <c r="F22" s="4">
        <v>16042</v>
      </c>
      <c r="G22" s="4">
        <v>10545</v>
      </c>
      <c r="H22" s="4">
        <v>920</v>
      </c>
      <c r="I22" s="4"/>
      <c r="J22"/>
      <c r="K22"/>
      <c r="L22"/>
      <c r="M22"/>
      <c r="N22" s="4"/>
      <c r="O22" s="4"/>
      <c r="P22"/>
      <c r="Q22"/>
      <c r="R22"/>
      <c r="S22"/>
    </row>
    <row r="23" spans="1:19" ht="11.25" customHeight="1">
      <c r="A23" s="3" t="s">
        <v>17</v>
      </c>
      <c r="B23" s="3">
        <v>70218</v>
      </c>
      <c r="C23" s="8" t="s">
        <v>32</v>
      </c>
      <c r="D23" s="4">
        <v>3334</v>
      </c>
      <c r="E23" s="4">
        <v>3873</v>
      </c>
      <c r="F23" s="4">
        <v>2531</v>
      </c>
      <c r="G23" s="4">
        <v>1242</v>
      </c>
      <c r="H23" s="4">
        <v>1848</v>
      </c>
      <c r="I23" s="4"/>
      <c r="J23"/>
      <c r="K23"/>
      <c r="L23"/>
      <c r="M23"/>
      <c r="N23" s="4"/>
      <c r="O23" s="4"/>
      <c r="P23"/>
      <c r="Q23"/>
      <c r="R23"/>
      <c r="S23"/>
    </row>
    <row r="24" spans="1:19" ht="11.25" customHeight="1">
      <c r="A24" s="3" t="s">
        <v>17</v>
      </c>
      <c r="B24" s="3">
        <v>70219</v>
      </c>
      <c r="C24" s="8" t="s">
        <v>33</v>
      </c>
      <c r="D24" s="4">
        <v>9948</v>
      </c>
      <c r="E24" s="4">
        <v>9989</v>
      </c>
      <c r="F24" s="4">
        <v>9905</v>
      </c>
      <c r="G24" s="4">
        <v>3248</v>
      </c>
      <c r="H24" s="4">
        <v>181</v>
      </c>
      <c r="I24" s="4"/>
      <c r="J24"/>
      <c r="K24"/>
      <c r="L24"/>
      <c r="M24"/>
      <c r="N24" s="4"/>
      <c r="O24" s="4"/>
      <c r="P24"/>
      <c r="Q24"/>
      <c r="R24"/>
      <c r="S24"/>
    </row>
    <row r="25" spans="1:19" ht="11.25" customHeight="1">
      <c r="A25" s="3" t="s">
        <v>17</v>
      </c>
      <c r="B25" s="3">
        <v>70220</v>
      </c>
      <c r="C25" s="8" t="s">
        <v>34</v>
      </c>
      <c r="D25" s="4">
        <v>83399</v>
      </c>
      <c r="E25" s="4">
        <v>85770</v>
      </c>
      <c r="F25" s="4">
        <v>90131</v>
      </c>
      <c r="G25" s="4">
        <v>42982</v>
      </c>
      <c r="H25" s="4">
        <v>2018</v>
      </c>
      <c r="I25" s="4"/>
      <c r="J25"/>
      <c r="K25"/>
      <c r="L25"/>
      <c r="M25"/>
      <c r="N25" s="4"/>
      <c r="O25" s="4"/>
      <c r="P25"/>
      <c r="Q25"/>
      <c r="R25"/>
      <c r="S25"/>
    </row>
    <row r="26" spans="1:19" ht="11.25" customHeight="1">
      <c r="A26" s="3" t="s">
        <v>17</v>
      </c>
      <c r="B26" s="3">
        <v>70221</v>
      </c>
      <c r="C26" s="8" t="s">
        <v>35</v>
      </c>
      <c r="D26" s="4">
        <v>333</v>
      </c>
      <c r="E26" s="4">
        <v>376</v>
      </c>
      <c r="F26" s="4">
        <v>393</v>
      </c>
      <c r="G26" s="4">
        <v>126</v>
      </c>
      <c r="H26" s="4">
        <v>473</v>
      </c>
      <c r="I26" s="4"/>
      <c r="J26"/>
      <c r="K26"/>
      <c r="L26"/>
      <c r="M26"/>
      <c r="N26" s="4"/>
      <c r="O26" s="4"/>
      <c r="P26"/>
      <c r="Q26"/>
      <c r="R26"/>
      <c r="S26"/>
    </row>
    <row r="27" spans="1:19" ht="11.25" customHeight="1">
      <c r="A27" s="3" t="s">
        <v>17</v>
      </c>
      <c r="B27" s="3">
        <v>70222</v>
      </c>
      <c r="C27" s="8" t="s">
        <v>36</v>
      </c>
      <c r="D27" s="4">
        <v>1094</v>
      </c>
      <c r="E27" s="4">
        <v>1485</v>
      </c>
      <c r="F27" s="4">
        <v>1073</v>
      </c>
      <c r="G27" s="4">
        <v>572</v>
      </c>
      <c r="H27" s="4">
        <v>1245</v>
      </c>
      <c r="I27" s="4"/>
      <c r="J27"/>
      <c r="K27"/>
      <c r="L27"/>
      <c r="M27"/>
      <c r="N27" s="4"/>
      <c r="O27" s="4"/>
      <c r="P27"/>
      <c r="Q27"/>
      <c r="R27"/>
      <c r="S27"/>
    </row>
    <row r="28" spans="1:19" ht="11.25" customHeight="1">
      <c r="A28" s="3" t="s">
        <v>17</v>
      </c>
      <c r="B28" s="3">
        <v>70223</v>
      </c>
      <c r="C28" s="8" t="s">
        <v>37</v>
      </c>
      <c r="D28" s="4">
        <v>7147</v>
      </c>
      <c r="E28" s="4">
        <v>9503</v>
      </c>
      <c r="F28" s="4">
        <v>7268</v>
      </c>
      <c r="G28" s="4">
        <v>3813</v>
      </c>
      <c r="H28" s="4">
        <v>4073</v>
      </c>
      <c r="I28" s="4"/>
      <c r="J28"/>
      <c r="K28"/>
      <c r="L28"/>
      <c r="M28"/>
      <c r="N28" s="4"/>
      <c r="O28" s="4"/>
      <c r="P28"/>
      <c r="Q28"/>
      <c r="R28"/>
      <c r="S28"/>
    </row>
    <row r="29" spans="1:19" ht="11.25" customHeight="1">
      <c r="A29" s="3" t="s">
        <v>17</v>
      </c>
      <c r="B29" s="3">
        <v>70224</v>
      </c>
      <c r="C29" s="8" t="s">
        <v>38</v>
      </c>
      <c r="D29" s="4">
        <v>3753</v>
      </c>
      <c r="E29" s="4">
        <v>4057</v>
      </c>
      <c r="F29" s="4">
        <v>3729</v>
      </c>
      <c r="G29" s="4">
        <v>2366</v>
      </c>
      <c r="H29" s="4">
        <v>1184</v>
      </c>
      <c r="I29" s="4"/>
      <c r="J29"/>
      <c r="K29"/>
      <c r="L29"/>
      <c r="M29"/>
      <c r="N29" s="4"/>
      <c r="O29" s="4"/>
      <c r="P29"/>
      <c r="Q29"/>
      <c r="R29"/>
      <c r="S29"/>
    </row>
    <row r="30" spans="1:19" ht="11.25" customHeight="1">
      <c r="A30" s="3" t="s">
        <v>39</v>
      </c>
      <c r="B30" s="3">
        <v>70301</v>
      </c>
      <c r="C30" s="8" t="s">
        <v>40</v>
      </c>
      <c r="D30" s="4">
        <v>458</v>
      </c>
      <c r="E30" s="4">
        <v>442</v>
      </c>
      <c r="F30" s="4">
        <v>338</v>
      </c>
      <c r="G30" s="4">
        <v>663</v>
      </c>
      <c r="H30" s="4">
        <v>586</v>
      </c>
      <c r="I30" s="4"/>
      <c r="J30"/>
      <c r="K30"/>
      <c r="L30"/>
      <c r="M30"/>
      <c r="N30" s="4"/>
      <c r="O30" s="4"/>
      <c r="P30"/>
      <c r="Q30"/>
      <c r="R30"/>
      <c r="S30"/>
    </row>
    <row r="31" spans="1:19" ht="11.25" customHeight="1">
      <c r="A31" s="3" t="s">
        <v>39</v>
      </c>
      <c r="B31" s="3">
        <v>70302</v>
      </c>
      <c r="C31" s="8" t="s">
        <v>41</v>
      </c>
      <c r="D31" s="4">
        <v>230</v>
      </c>
      <c r="E31" s="4">
        <v>229</v>
      </c>
      <c r="F31" s="4">
        <v>210</v>
      </c>
      <c r="G31" s="4">
        <v>122</v>
      </c>
      <c r="H31" s="4">
        <v>214</v>
      </c>
      <c r="I31" s="4"/>
      <c r="J31"/>
      <c r="K31"/>
      <c r="L31"/>
      <c r="M31"/>
      <c r="N31" s="4"/>
      <c r="O31" s="4"/>
      <c r="P31"/>
      <c r="Q31"/>
      <c r="R31"/>
      <c r="S31"/>
    </row>
    <row r="32" spans="1:19" ht="11.25" customHeight="1">
      <c r="A32" s="3" t="s">
        <v>39</v>
      </c>
      <c r="B32" s="3">
        <v>70303</v>
      </c>
      <c r="C32" s="8" t="s">
        <v>42</v>
      </c>
      <c r="D32" s="4">
        <v>139</v>
      </c>
      <c r="E32" s="4">
        <v>209</v>
      </c>
      <c r="F32" s="4">
        <v>201</v>
      </c>
      <c r="G32" s="4">
        <v>362</v>
      </c>
      <c r="H32" s="4">
        <v>566</v>
      </c>
      <c r="I32" s="4"/>
      <c r="J32"/>
      <c r="K32"/>
      <c r="L32"/>
      <c r="M32"/>
      <c r="N32" s="4"/>
      <c r="O32" s="4"/>
      <c r="P32"/>
      <c r="Q32"/>
      <c r="R32"/>
      <c r="S32"/>
    </row>
    <row r="33" spans="1:19" ht="11.25" customHeight="1">
      <c r="A33" s="3" t="s">
        <v>39</v>
      </c>
      <c r="B33" s="3">
        <v>70304</v>
      </c>
      <c r="C33" s="8" t="s">
        <v>43</v>
      </c>
      <c r="D33" s="4">
        <v>6096</v>
      </c>
      <c r="E33" s="4">
        <v>5295</v>
      </c>
      <c r="F33" s="4">
        <v>6028</v>
      </c>
      <c r="G33" s="4">
        <v>6331</v>
      </c>
      <c r="H33" s="4">
        <v>9423</v>
      </c>
      <c r="I33" s="4"/>
      <c r="J33"/>
      <c r="K33"/>
      <c r="L33"/>
      <c r="M33"/>
      <c r="N33" s="4"/>
      <c r="O33" s="4"/>
      <c r="P33"/>
      <c r="Q33"/>
      <c r="R33"/>
      <c r="S33"/>
    </row>
    <row r="34" spans="1:19" ht="11.25" customHeight="1">
      <c r="A34" s="3" t="s">
        <v>39</v>
      </c>
      <c r="B34" s="3">
        <v>70305</v>
      </c>
      <c r="C34" s="8" t="s">
        <v>44</v>
      </c>
      <c r="D34" s="4">
        <v>92</v>
      </c>
      <c r="E34" s="4">
        <v>132</v>
      </c>
      <c r="F34" s="4">
        <v>108</v>
      </c>
      <c r="G34" s="4">
        <v>122</v>
      </c>
      <c r="H34" s="4">
        <v>124</v>
      </c>
      <c r="I34" s="4"/>
      <c r="J34"/>
      <c r="K34"/>
      <c r="L34"/>
      <c r="M34"/>
      <c r="N34" s="4"/>
      <c r="O34" s="4"/>
      <c r="P34"/>
      <c r="Q34"/>
      <c r="R34"/>
      <c r="S34"/>
    </row>
    <row r="35" spans="1:19" ht="11.25" customHeight="1">
      <c r="A35" s="3" t="s">
        <v>39</v>
      </c>
      <c r="B35" s="3">
        <v>70306</v>
      </c>
      <c r="C35" s="8" t="s">
        <v>45</v>
      </c>
      <c r="D35" s="4">
        <v>308</v>
      </c>
      <c r="E35" s="4">
        <v>345</v>
      </c>
      <c r="F35" s="4">
        <v>268</v>
      </c>
      <c r="G35" s="4">
        <v>271</v>
      </c>
      <c r="H35" s="4">
        <v>323</v>
      </c>
      <c r="I35" s="4"/>
      <c r="J35"/>
      <c r="K35"/>
      <c r="L35"/>
      <c r="M35"/>
      <c r="N35" s="4"/>
      <c r="O35" s="4"/>
      <c r="P35"/>
      <c r="Q35"/>
      <c r="R35"/>
      <c r="S35"/>
    </row>
    <row r="36" spans="1:19" ht="11.25" customHeight="1">
      <c r="A36" s="3" t="s">
        <v>39</v>
      </c>
      <c r="B36" s="3">
        <v>70307</v>
      </c>
      <c r="C36" s="8" t="s">
        <v>46</v>
      </c>
      <c r="D36" s="4">
        <v>357</v>
      </c>
      <c r="E36" s="4">
        <v>453</v>
      </c>
      <c r="F36" s="4">
        <v>235</v>
      </c>
      <c r="G36" s="4">
        <v>95</v>
      </c>
      <c r="H36" s="4">
        <v>195</v>
      </c>
      <c r="I36" s="4"/>
      <c r="J36"/>
      <c r="K36"/>
      <c r="L36"/>
      <c r="M36"/>
      <c r="N36" s="4"/>
      <c r="O36" s="4"/>
      <c r="P36"/>
      <c r="Q36"/>
      <c r="R36"/>
      <c r="S36"/>
    </row>
    <row r="37" spans="1:19" ht="11.25" customHeight="1">
      <c r="A37" s="3" t="s">
        <v>39</v>
      </c>
      <c r="B37" s="3">
        <v>70308</v>
      </c>
      <c r="C37" s="8" t="s">
        <v>47</v>
      </c>
      <c r="D37" s="4">
        <v>31</v>
      </c>
      <c r="E37" s="4">
        <v>48</v>
      </c>
      <c r="F37" s="4">
        <v>18</v>
      </c>
      <c r="G37" s="4">
        <v>33</v>
      </c>
      <c r="H37" s="4">
        <v>23</v>
      </c>
      <c r="I37" s="4"/>
      <c r="J37"/>
      <c r="K37"/>
      <c r="L37"/>
      <c r="M37"/>
      <c r="N37" s="4"/>
      <c r="O37" s="4"/>
      <c r="P37"/>
      <c r="Q37"/>
      <c r="R37"/>
      <c r="S37"/>
    </row>
    <row r="38" spans="1:19" ht="11.25" customHeight="1">
      <c r="A38" s="3" t="s">
        <v>39</v>
      </c>
      <c r="B38" s="3">
        <v>70309</v>
      </c>
      <c r="C38" s="8" t="s">
        <v>48</v>
      </c>
      <c r="D38" s="4">
        <v>97</v>
      </c>
      <c r="E38" s="4">
        <v>103</v>
      </c>
      <c r="F38" s="4">
        <v>63</v>
      </c>
      <c r="G38" s="4">
        <v>65</v>
      </c>
      <c r="H38" s="4">
        <v>56</v>
      </c>
      <c r="I38" s="4"/>
      <c r="J38"/>
      <c r="K38"/>
      <c r="L38"/>
      <c r="M38"/>
      <c r="N38" s="4"/>
      <c r="O38" s="4"/>
      <c r="P38"/>
      <c r="Q38"/>
      <c r="R38"/>
      <c r="S38"/>
    </row>
    <row r="39" spans="1:19" ht="11.25" customHeight="1">
      <c r="A39" s="3" t="s">
        <v>39</v>
      </c>
      <c r="B39" s="3">
        <v>70310</v>
      </c>
      <c r="C39" s="8" t="s">
        <v>49</v>
      </c>
      <c r="D39" s="4">
        <v>7635</v>
      </c>
      <c r="E39" s="4">
        <v>9436</v>
      </c>
      <c r="F39" s="4">
        <v>7429</v>
      </c>
      <c r="G39" s="4">
        <v>3950</v>
      </c>
      <c r="H39" s="4">
        <v>2524</v>
      </c>
      <c r="I39" s="4"/>
      <c r="J39"/>
      <c r="K39"/>
      <c r="L39"/>
      <c r="M39"/>
      <c r="N39" s="4"/>
      <c r="O39" s="4"/>
      <c r="P39"/>
      <c r="Q39"/>
      <c r="R39"/>
      <c r="S39"/>
    </row>
    <row r="40" spans="1:19" ht="11.25" customHeight="1">
      <c r="A40" s="3" t="s">
        <v>39</v>
      </c>
      <c r="B40" s="3">
        <v>70311</v>
      </c>
      <c r="C40" s="8" t="s">
        <v>50</v>
      </c>
      <c r="D40" s="4">
        <v>378</v>
      </c>
      <c r="E40" s="4">
        <v>548</v>
      </c>
      <c r="F40" s="4">
        <v>427</v>
      </c>
      <c r="G40" s="4">
        <v>620</v>
      </c>
      <c r="H40" s="4">
        <v>604</v>
      </c>
      <c r="I40" s="4"/>
      <c r="J40"/>
      <c r="K40"/>
      <c r="L40"/>
      <c r="M40"/>
      <c r="N40" s="4"/>
      <c r="O40" s="4"/>
      <c r="P40"/>
      <c r="Q40"/>
      <c r="R40"/>
      <c r="S40"/>
    </row>
    <row r="41" spans="1:19" ht="11.25" customHeight="1">
      <c r="A41" s="3" t="s">
        <v>39</v>
      </c>
      <c r="B41" s="3">
        <v>70312</v>
      </c>
      <c r="C41" s="8" t="s">
        <v>51</v>
      </c>
      <c r="D41" s="4">
        <v>2891</v>
      </c>
      <c r="E41" s="4">
        <v>2446</v>
      </c>
      <c r="F41" s="4">
        <v>1470</v>
      </c>
      <c r="G41" s="4">
        <v>2487</v>
      </c>
      <c r="H41" s="4">
        <v>3720</v>
      </c>
      <c r="I41" s="4"/>
      <c r="J41"/>
      <c r="K41"/>
      <c r="L41"/>
      <c r="M41"/>
      <c r="N41" s="4"/>
      <c r="O41" s="4"/>
      <c r="P41"/>
      <c r="Q41"/>
      <c r="R41"/>
      <c r="S41"/>
    </row>
    <row r="42" spans="1:19" ht="11.25" customHeight="1">
      <c r="A42" s="3" t="s">
        <v>39</v>
      </c>
      <c r="B42" s="3">
        <v>70313</v>
      </c>
      <c r="C42" s="8" t="s">
        <v>262</v>
      </c>
      <c r="D42" s="4">
        <v>1113</v>
      </c>
      <c r="E42" s="4">
        <v>1329</v>
      </c>
      <c r="F42" s="4">
        <v>975</v>
      </c>
      <c r="G42" s="4">
        <v>697</v>
      </c>
      <c r="H42" s="4">
        <v>1589</v>
      </c>
      <c r="I42" s="4"/>
      <c r="J42"/>
      <c r="K42"/>
      <c r="L42"/>
      <c r="M42"/>
      <c r="N42" s="4"/>
      <c r="O42" s="4"/>
      <c r="P42"/>
      <c r="Q42"/>
      <c r="R42"/>
      <c r="S42"/>
    </row>
    <row r="43" spans="1:19" ht="11.25" customHeight="1">
      <c r="A43" s="3" t="s">
        <v>39</v>
      </c>
      <c r="B43" s="3">
        <v>70314</v>
      </c>
      <c r="C43" s="8" t="s">
        <v>263</v>
      </c>
      <c r="D43" s="4">
        <v>846</v>
      </c>
      <c r="E43" s="4">
        <v>1172</v>
      </c>
      <c r="F43" s="4">
        <v>946</v>
      </c>
      <c r="G43" s="4">
        <v>234</v>
      </c>
      <c r="H43" s="4">
        <v>76</v>
      </c>
      <c r="I43" s="4"/>
      <c r="J43"/>
      <c r="K43"/>
      <c r="L43"/>
      <c r="M43"/>
      <c r="N43" s="4"/>
      <c r="O43" s="4"/>
      <c r="P43"/>
      <c r="Q43"/>
      <c r="R43"/>
      <c r="S43"/>
    </row>
    <row r="44" spans="1:19" ht="11.25" customHeight="1">
      <c r="A44" s="3" t="s">
        <v>39</v>
      </c>
      <c r="B44" s="3">
        <v>70315</v>
      </c>
      <c r="C44" s="8" t="s">
        <v>52</v>
      </c>
      <c r="D44" s="4">
        <v>71</v>
      </c>
      <c r="E44" s="4">
        <v>168</v>
      </c>
      <c r="F44" s="4">
        <v>59</v>
      </c>
      <c r="G44" s="4">
        <v>62</v>
      </c>
      <c r="H44" s="4">
        <v>68</v>
      </c>
      <c r="I44" s="4"/>
      <c r="J44"/>
      <c r="K44"/>
      <c r="L44"/>
      <c r="M44"/>
      <c r="N44" s="4"/>
      <c r="O44" s="4"/>
      <c r="P44"/>
      <c r="Q44"/>
      <c r="R44"/>
      <c r="S44"/>
    </row>
    <row r="45" spans="1:19" ht="11.25" customHeight="1">
      <c r="A45" s="3" t="s">
        <v>39</v>
      </c>
      <c r="B45" s="3">
        <v>70317</v>
      </c>
      <c r="C45" s="8" t="s">
        <v>53</v>
      </c>
      <c r="D45" s="4">
        <v>567</v>
      </c>
      <c r="E45" s="4">
        <v>585</v>
      </c>
      <c r="F45" s="4">
        <v>747</v>
      </c>
      <c r="G45" s="4">
        <v>107</v>
      </c>
      <c r="H45" s="4">
        <v>782</v>
      </c>
      <c r="I45" s="4"/>
      <c r="J45"/>
      <c r="K45"/>
      <c r="L45"/>
      <c r="M45"/>
      <c r="N45" s="4"/>
      <c r="O45" s="4"/>
      <c r="P45"/>
      <c r="Q45"/>
      <c r="R45"/>
      <c r="S45"/>
    </row>
    <row r="46" spans="1:19" ht="11.25" customHeight="1">
      <c r="A46" s="3" t="s">
        <v>39</v>
      </c>
      <c r="B46" s="3">
        <v>70318</v>
      </c>
      <c r="C46" s="8" t="s">
        <v>54</v>
      </c>
      <c r="D46" s="4">
        <v>108</v>
      </c>
      <c r="E46" s="4">
        <v>136</v>
      </c>
      <c r="F46" s="4">
        <v>87</v>
      </c>
      <c r="G46" s="4">
        <v>73</v>
      </c>
      <c r="H46" s="4">
        <v>215</v>
      </c>
      <c r="I46" s="4"/>
      <c r="J46"/>
      <c r="K46"/>
      <c r="L46"/>
      <c r="M46"/>
      <c r="N46" s="4"/>
      <c r="O46" s="4"/>
      <c r="P46"/>
      <c r="Q46"/>
      <c r="R46"/>
      <c r="S46"/>
    </row>
    <row r="47" spans="1:19" ht="11.25" customHeight="1">
      <c r="A47" s="3" t="s">
        <v>39</v>
      </c>
      <c r="B47" s="3">
        <v>70319</v>
      </c>
      <c r="C47" s="8" t="s">
        <v>55</v>
      </c>
      <c r="D47" s="4">
        <v>242</v>
      </c>
      <c r="E47" s="4">
        <v>348</v>
      </c>
      <c r="F47" s="4">
        <v>214</v>
      </c>
      <c r="G47" s="4">
        <v>178</v>
      </c>
      <c r="H47" s="4">
        <v>379</v>
      </c>
      <c r="I47" s="4"/>
      <c r="J47"/>
      <c r="K47"/>
      <c r="L47"/>
      <c r="M47"/>
      <c r="N47" s="4"/>
      <c r="O47" s="4"/>
      <c r="P47"/>
      <c r="Q47"/>
      <c r="R47"/>
      <c r="S47"/>
    </row>
    <row r="48" spans="1:19" ht="11.25" customHeight="1">
      <c r="A48" s="3" t="s">
        <v>39</v>
      </c>
      <c r="B48" s="3">
        <v>70320</v>
      </c>
      <c r="C48" s="8" t="s">
        <v>264</v>
      </c>
      <c r="D48" s="4">
        <v>729</v>
      </c>
      <c r="E48" s="4">
        <v>1066</v>
      </c>
      <c r="F48" s="4">
        <v>909</v>
      </c>
      <c r="G48" s="4">
        <v>822</v>
      </c>
      <c r="H48" s="4">
        <v>1443</v>
      </c>
      <c r="I48" s="4"/>
      <c r="J48"/>
      <c r="K48"/>
      <c r="L48"/>
      <c r="M48"/>
      <c r="N48" s="4"/>
      <c r="O48" s="4"/>
      <c r="P48"/>
      <c r="Q48"/>
      <c r="R48"/>
      <c r="S48"/>
    </row>
    <row r="49" spans="1:19" ht="11.25" customHeight="1">
      <c r="A49" s="3" t="s">
        <v>39</v>
      </c>
      <c r="B49" s="3">
        <v>70322</v>
      </c>
      <c r="C49" s="8" t="s">
        <v>56</v>
      </c>
      <c r="D49" s="4">
        <v>742</v>
      </c>
      <c r="E49" s="4">
        <v>805</v>
      </c>
      <c r="F49" s="4">
        <v>638</v>
      </c>
      <c r="G49" s="4">
        <v>703</v>
      </c>
      <c r="H49" s="4">
        <v>531</v>
      </c>
      <c r="I49" s="4"/>
      <c r="J49"/>
      <c r="K49"/>
      <c r="L49"/>
      <c r="M49"/>
      <c r="N49" s="4"/>
      <c r="O49" s="4"/>
      <c r="P49"/>
      <c r="Q49"/>
      <c r="R49"/>
      <c r="S49"/>
    </row>
    <row r="50" spans="1:19" ht="11.25" customHeight="1">
      <c r="A50" s="3" t="s">
        <v>39</v>
      </c>
      <c r="B50" s="3">
        <v>70323</v>
      </c>
      <c r="C50" s="8" t="s">
        <v>57</v>
      </c>
      <c r="D50" s="4">
        <v>918</v>
      </c>
      <c r="E50" s="4">
        <v>975</v>
      </c>
      <c r="F50" s="4">
        <v>1204</v>
      </c>
      <c r="G50" s="4">
        <v>540</v>
      </c>
      <c r="H50" s="4">
        <v>918</v>
      </c>
      <c r="I50" s="4"/>
      <c r="J50"/>
      <c r="K50"/>
      <c r="L50"/>
      <c r="M50"/>
      <c r="N50" s="4"/>
      <c r="O50" s="4"/>
      <c r="P50"/>
      <c r="Q50"/>
      <c r="R50"/>
      <c r="S50"/>
    </row>
    <row r="51" spans="1:19" ht="11.25" customHeight="1">
      <c r="A51" s="3" t="s">
        <v>39</v>
      </c>
      <c r="B51" s="3">
        <v>70325</v>
      </c>
      <c r="C51" s="8" t="s">
        <v>58</v>
      </c>
      <c r="D51" s="4">
        <v>1266</v>
      </c>
      <c r="E51" s="4">
        <v>1463</v>
      </c>
      <c r="F51" s="4">
        <v>1435</v>
      </c>
      <c r="G51" s="4">
        <v>1706</v>
      </c>
      <c r="H51" s="4">
        <v>1796</v>
      </c>
      <c r="I51" s="4"/>
      <c r="J51"/>
      <c r="K51"/>
      <c r="L51"/>
      <c r="M51"/>
      <c r="N51" s="4"/>
      <c r="O51" s="4"/>
      <c r="P51"/>
      <c r="Q51"/>
      <c r="R51"/>
      <c r="S51"/>
    </row>
    <row r="52" spans="1:19" ht="11.25" customHeight="1">
      <c r="A52" s="3" t="s">
        <v>39</v>
      </c>
      <c r="B52" s="3">
        <v>70326</v>
      </c>
      <c r="C52" s="8" t="s">
        <v>59</v>
      </c>
      <c r="D52" s="4">
        <v>11885</v>
      </c>
      <c r="E52" s="4">
        <v>13058</v>
      </c>
      <c r="F52" s="4">
        <v>5966</v>
      </c>
      <c r="G52" s="4">
        <v>2744</v>
      </c>
      <c r="H52" s="4">
        <v>5390</v>
      </c>
      <c r="I52" s="4"/>
      <c r="J52"/>
      <c r="K52"/>
      <c r="L52"/>
      <c r="M52"/>
      <c r="N52" s="4"/>
      <c r="O52" s="4"/>
      <c r="P52"/>
      <c r="Q52"/>
      <c r="R52"/>
      <c r="S52"/>
    </row>
    <row r="53" spans="1:19" ht="11.25" customHeight="1">
      <c r="A53" s="3" t="s">
        <v>39</v>
      </c>
      <c r="B53" s="3">
        <v>70328</v>
      </c>
      <c r="C53" s="8" t="s">
        <v>60</v>
      </c>
      <c r="D53" s="4">
        <v>1712</v>
      </c>
      <c r="E53" s="4">
        <v>2407</v>
      </c>
      <c r="F53" s="4">
        <v>1507</v>
      </c>
      <c r="G53" s="4">
        <v>1585</v>
      </c>
      <c r="H53" s="4">
        <v>1327</v>
      </c>
      <c r="I53" s="4"/>
      <c r="J53"/>
      <c r="K53"/>
      <c r="L53"/>
      <c r="M53"/>
      <c r="N53" s="4"/>
      <c r="O53" s="4"/>
      <c r="P53"/>
      <c r="Q53"/>
      <c r="R53"/>
      <c r="S53"/>
    </row>
    <row r="54" spans="1:19" ht="11.25" customHeight="1">
      <c r="A54" s="3" t="s">
        <v>39</v>
      </c>
      <c r="B54" s="3">
        <v>70329</v>
      </c>
      <c r="C54" s="8" t="s">
        <v>265</v>
      </c>
      <c r="D54" s="4">
        <v>1270</v>
      </c>
      <c r="E54" s="4">
        <v>1287</v>
      </c>
      <c r="F54" s="4">
        <v>1001</v>
      </c>
      <c r="G54" s="4">
        <v>1385</v>
      </c>
      <c r="H54" s="4">
        <v>2048</v>
      </c>
      <c r="I54" s="4"/>
      <c r="J54"/>
      <c r="K54"/>
      <c r="L54"/>
      <c r="M54"/>
      <c r="N54" s="4"/>
      <c r="O54" s="4"/>
      <c r="P54"/>
      <c r="Q54"/>
      <c r="R54"/>
      <c r="S54"/>
    </row>
    <row r="55" spans="1:19" ht="11.25" customHeight="1">
      <c r="A55" s="3" t="s">
        <v>39</v>
      </c>
      <c r="B55" s="3">
        <v>70331</v>
      </c>
      <c r="C55" s="8" t="s">
        <v>61</v>
      </c>
      <c r="D55" s="4">
        <v>2645</v>
      </c>
      <c r="E55" s="4">
        <v>3295</v>
      </c>
      <c r="F55" s="4">
        <v>2708</v>
      </c>
      <c r="G55" s="4">
        <v>3656</v>
      </c>
      <c r="H55" s="4">
        <v>3739</v>
      </c>
      <c r="I55" s="4"/>
      <c r="J55"/>
      <c r="K55"/>
      <c r="L55"/>
      <c r="M55"/>
      <c r="N55" s="4"/>
      <c r="O55" s="4"/>
      <c r="P55"/>
      <c r="Q55"/>
      <c r="R55"/>
      <c r="S55"/>
    </row>
    <row r="56" spans="1:19" ht="11.25" customHeight="1">
      <c r="A56" s="3" t="s">
        <v>39</v>
      </c>
      <c r="B56" s="3">
        <v>70332</v>
      </c>
      <c r="C56" s="8" t="s">
        <v>62</v>
      </c>
      <c r="D56" s="4">
        <v>1024</v>
      </c>
      <c r="E56" s="4">
        <v>974</v>
      </c>
      <c r="F56" s="4">
        <v>1144</v>
      </c>
      <c r="G56" s="4">
        <v>3927</v>
      </c>
      <c r="H56" s="4">
        <v>3987</v>
      </c>
      <c r="I56" s="4"/>
      <c r="J56"/>
      <c r="K56"/>
      <c r="L56"/>
      <c r="M56"/>
      <c r="N56" s="4"/>
      <c r="O56" s="4"/>
      <c r="P56"/>
      <c r="Q56"/>
      <c r="R56"/>
      <c r="S56"/>
    </row>
    <row r="57" spans="1:19" ht="11.25" customHeight="1">
      <c r="A57" s="3" t="s">
        <v>39</v>
      </c>
      <c r="B57" s="3">
        <v>70333</v>
      </c>
      <c r="C57" s="8" t="s">
        <v>63</v>
      </c>
      <c r="D57" s="4">
        <v>471</v>
      </c>
      <c r="E57" s="4">
        <v>737</v>
      </c>
      <c r="F57" s="4">
        <v>386</v>
      </c>
      <c r="G57" s="4">
        <v>280</v>
      </c>
      <c r="H57" s="4">
        <v>343</v>
      </c>
      <c r="I57" s="4"/>
      <c r="J57"/>
      <c r="K57"/>
      <c r="L57"/>
      <c r="M57"/>
      <c r="N57" s="4"/>
      <c r="O57" s="4"/>
      <c r="P57"/>
      <c r="Q57"/>
      <c r="R57"/>
      <c r="S57"/>
    </row>
    <row r="58" spans="1:19" ht="11.25" customHeight="1">
      <c r="A58" s="3" t="s">
        <v>39</v>
      </c>
      <c r="B58" s="3">
        <v>70334</v>
      </c>
      <c r="C58" s="8" t="s">
        <v>266</v>
      </c>
      <c r="D58" s="4">
        <v>26180</v>
      </c>
      <c r="E58" s="4">
        <v>31445</v>
      </c>
      <c r="F58" s="4">
        <v>30006</v>
      </c>
      <c r="G58" s="4">
        <v>23286</v>
      </c>
      <c r="H58" s="4">
        <v>5579</v>
      </c>
      <c r="I58" s="4"/>
      <c r="J58"/>
      <c r="K58"/>
      <c r="L58"/>
      <c r="M58"/>
      <c r="N58" s="4"/>
      <c r="O58" s="4"/>
      <c r="P58"/>
      <c r="Q58"/>
      <c r="R58"/>
      <c r="S58"/>
    </row>
    <row r="59" spans="1:19" ht="11.25" customHeight="1">
      <c r="A59" s="3" t="s">
        <v>39</v>
      </c>
      <c r="B59" s="3">
        <v>70335</v>
      </c>
      <c r="C59" s="8" t="s">
        <v>267</v>
      </c>
      <c r="D59" s="4">
        <v>16</v>
      </c>
      <c r="E59" s="4">
        <v>17</v>
      </c>
      <c r="F59" s="4">
        <v>8</v>
      </c>
      <c r="G59" s="4">
        <v>16</v>
      </c>
      <c r="H59" s="4">
        <v>19</v>
      </c>
      <c r="I59" s="4"/>
      <c r="J59"/>
      <c r="K59"/>
      <c r="L59"/>
      <c r="M59"/>
      <c r="N59" s="4"/>
      <c r="O59" s="4"/>
      <c r="P59"/>
      <c r="Q59"/>
      <c r="R59"/>
      <c r="S59"/>
    </row>
    <row r="60" spans="1:19" ht="11.25" customHeight="1">
      <c r="A60" s="3" t="s">
        <v>39</v>
      </c>
      <c r="B60" s="3">
        <v>70336</v>
      </c>
      <c r="C60" s="8" t="s">
        <v>268</v>
      </c>
      <c r="D60" s="4">
        <v>1141</v>
      </c>
      <c r="E60" s="4">
        <v>1101</v>
      </c>
      <c r="F60" s="4">
        <v>794</v>
      </c>
      <c r="G60" s="4">
        <v>191</v>
      </c>
      <c r="H60" s="4">
        <v>1058</v>
      </c>
      <c r="I60" s="4"/>
      <c r="J60"/>
      <c r="K60"/>
      <c r="L60"/>
      <c r="M60"/>
      <c r="N60" s="4"/>
      <c r="O60" s="4"/>
      <c r="P60"/>
      <c r="Q60"/>
      <c r="R60"/>
      <c r="S60"/>
    </row>
    <row r="61" spans="1:19" ht="11.25" customHeight="1">
      <c r="A61" s="3" t="s">
        <v>39</v>
      </c>
      <c r="B61" s="3">
        <v>70337</v>
      </c>
      <c r="C61" s="8" t="s">
        <v>64</v>
      </c>
      <c r="D61" s="4">
        <v>979</v>
      </c>
      <c r="E61" s="4">
        <v>1152</v>
      </c>
      <c r="F61" s="4">
        <v>753</v>
      </c>
      <c r="G61" s="4">
        <v>468</v>
      </c>
      <c r="H61" s="4">
        <v>843</v>
      </c>
      <c r="I61" s="4"/>
      <c r="J61"/>
      <c r="K61"/>
      <c r="L61"/>
      <c r="M61"/>
      <c r="N61" s="4"/>
      <c r="O61" s="4"/>
      <c r="P61"/>
      <c r="Q61"/>
      <c r="R61"/>
      <c r="S61"/>
    </row>
    <row r="62" spans="1:19" ht="11.25" customHeight="1">
      <c r="A62" s="3" t="s">
        <v>39</v>
      </c>
      <c r="B62" s="3">
        <v>70338</v>
      </c>
      <c r="C62" s="8" t="s">
        <v>65</v>
      </c>
      <c r="D62" s="4">
        <v>359</v>
      </c>
      <c r="E62" s="4">
        <v>445</v>
      </c>
      <c r="F62" s="4">
        <v>254</v>
      </c>
      <c r="G62" s="4">
        <v>158</v>
      </c>
      <c r="H62" s="4">
        <v>467</v>
      </c>
      <c r="I62" s="4"/>
      <c r="J62"/>
      <c r="K62"/>
      <c r="L62"/>
      <c r="M62"/>
      <c r="N62" s="4"/>
      <c r="O62" s="4"/>
      <c r="P62"/>
      <c r="Q62"/>
      <c r="R62"/>
      <c r="S62"/>
    </row>
    <row r="63" spans="1:19" ht="11.25" customHeight="1">
      <c r="A63" s="3" t="s">
        <v>39</v>
      </c>
      <c r="B63" s="3">
        <v>70339</v>
      </c>
      <c r="C63" s="8" t="s">
        <v>66</v>
      </c>
      <c r="D63" s="4">
        <v>157</v>
      </c>
      <c r="E63" s="4">
        <v>242</v>
      </c>
      <c r="F63" s="4">
        <v>149</v>
      </c>
      <c r="G63" s="4">
        <v>183</v>
      </c>
      <c r="H63" s="4">
        <v>247</v>
      </c>
      <c r="I63" s="4"/>
      <c r="J63"/>
      <c r="K63"/>
      <c r="L63"/>
      <c r="M63"/>
      <c r="N63" s="4"/>
      <c r="O63" s="4"/>
      <c r="P63"/>
      <c r="Q63"/>
      <c r="R63"/>
      <c r="S63"/>
    </row>
    <row r="64" spans="1:19" ht="11.25" customHeight="1">
      <c r="A64" s="3" t="s">
        <v>39</v>
      </c>
      <c r="B64" s="3">
        <v>70340</v>
      </c>
      <c r="C64" s="8" t="s">
        <v>67</v>
      </c>
      <c r="D64" s="4">
        <v>0</v>
      </c>
      <c r="E64" s="4">
        <v>10</v>
      </c>
      <c r="F64" s="4">
        <v>0</v>
      </c>
      <c r="G64" s="4">
        <v>6</v>
      </c>
      <c r="H64" s="4">
        <v>6</v>
      </c>
      <c r="I64" s="4"/>
      <c r="J64"/>
      <c r="K64"/>
      <c r="L64"/>
      <c r="M64"/>
      <c r="N64" s="4"/>
      <c r="O64" s="4"/>
      <c r="P64"/>
      <c r="Q64"/>
      <c r="R64"/>
      <c r="S64"/>
    </row>
    <row r="65" spans="1:19" ht="11.25" customHeight="1">
      <c r="A65" s="3" t="s">
        <v>39</v>
      </c>
      <c r="B65" s="3">
        <v>70342</v>
      </c>
      <c r="C65" s="8" t="s">
        <v>269</v>
      </c>
      <c r="D65" s="4">
        <v>8</v>
      </c>
      <c r="E65" s="4">
        <v>6</v>
      </c>
      <c r="F65" s="4">
        <v>4</v>
      </c>
      <c r="G65" s="4">
        <v>3</v>
      </c>
      <c r="H65" s="4">
        <v>4</v>
      </c>
      <c r="I65" s="4"/>
      <c r="J65"/>
      <c r="K65"/>
      <c r="L65"/>
      <c r="M65"/>
      <c r="N65" s="4"/>
      <c r="O65" s="4"/>
      <c r="P65"/>
      <c r="Q65"/>
      <c r="R65"/>
      <c r="S65"/>
    </row>
    <row r="66" spans="1:19" ht="11.25" customHeight="1">
      <c r="A66" s="3" t="s">
        <v>39</v>
      </c>
      <c r="B66" s="3">
        <v>70343</v>
      </c>
      <c r="C66" s="8" t="s">
        <v>68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/>
      <c r="J66"/>
      <c r="K66"/>
      <c r="L66"/>
      <c r="M66"/>
      <c r="N66" s="4"/>
      <c r="O66" s="4"/>
      <c r="P66"/>
      <c r="Q66"/>
      <c r="R66"/>
      <c r="S66"/>
    </row>
    <row r="67" spans="1:19" ht="11.25" customHeight="1">
      <c r="A67" s="3" t="s">
        <v>39</v>
      </c>
      <c r="B67" s="3">
        <v>70344</v>
      </c>
      <c r="C67" s="8" t="s">
        <v>270</v>
      </c>
      <c r="D67" s="4">
        <v>4810</v>
      </c>
      <c r="E67" s="4">
        <v>4598</v>
      </c>
      <c r="F67" s="4">
        <v>5686</v>
      </c>
      <c r="G67" s="4">
        <v>7829</v>
      </c>
      <c r="H67" s="4">
        <v>8244</v>
      </c>
      <c r="I67" s="4"/>
      <c r="J67"/>
      <c r="K67"/>
      <c r="L67"/>
      <c r="M67"/>
      <c r="N67" s="4"/>
      <c r="O67" s="4"/>
      <c r="P67"/>
      <c r="Q67"/>
      <c r="R67"/>
      <c r="S67"/>
    </row>
    <row r="68" spans="1:19" ht="11.25" customHeight="1">
      <c r="A68" s="3" t="s">
        <v>39</v>
      </c>
      <c r="B68" s="3">
        <v>70345</v>
      </c>
      <c r="C68" s="8" t="s">
        <v>69</v>
      </c>
      <c r="D68" s="4">
        <v>63</v>
      </c>
      <c r="E68" s="4">
        <v>158</v>
      </c>
      <c r="F68" s="4">
        <v>100</v>
      </c>
      <c r="G68" s="4">
        <v>62</v>
      </c>
      <c r="H68" s="4">
        <v>49</v>
      </c>
      <c r="I68" s="4"/>
      <c r="J68"/>
      <c r="K68"/>
      <c r="L68"/>
      <c r="M68"/>
      <c r="N68" s="4"/>
      <c r="O68" s="4"/>
      <c r="P68"/>
      <c r="Q68"/>
      <c r="R68"/>
      <c r="S68"/>
    </row>
    <row r="69" spans="1:19" ht="11.25" customHeight="1">
      <c r="A69" s="3" t="s">
        <v>39</v>
      </c>
      <c r="B69" s="3">
        <v>70346</v>
      </c>
      <c r="C69" s="8" t="s">
        <v>70</v>
      </c>
      <c r="D69" s="4">
        <v>1409</v>
      </c>
      <c r="E69" s="4">
        <v>1632</v>
      </c>
      <c r="F69" s="4">
        <v>1423</v>
      </c>
      <c r="G69" s="4">
        <v>1640</v>
      </c>
      <c r="H69" s="4">
        <v>1865</v>
      </c>
      <c r="I69" s="4"/>
      <c r="J69"/>
      <c r="K69"/>
      <c r="L69"/>
      <c r="M69"/>
      <c r="N69" s="4"/>
      <c r="O69" s="4"/>
      <c r="P69"/>
      <c r="Q69"/>
      <c r="R69"/>
      <c r="S69"/>
    </row>
    <row r="70" spans="1:19" ht="11.25" customHeight="1">
      <c r="A70" s="3" t="s">
        <v>39</v>
      </c>
      <c r="B70" s="3">
        <v>70347</v>
      </c>
      <c r="C70" s="8" t="s">
        <v>298</v>
      </c>
      <c r="D70" s="4">
        <v>1142</v>
      </c>
      <c r="E70" s="4">
        <v>2814</v>
      </c>
      <c r="F70" s="4">
        <v>3671</v>
      </c>
      <c r="G70" s="4">
        <v>868</v>
      </c>
      <c r="H70" s="4">
        <v>60</v>
      </c>
      <c r="I70" s="4"/>
      <c r="J70"/>
      <c r="K70"/>
      <c r="L70"/>
      <c r="M70"/>
      <c r="N70" s="4"/>
      <c r="O70" s="4"/>
      <c r="P70"/>
      <c r="Q70"/>
      <c r="R70"/>
      <c r="S70"/>
    </row>
    <row r="71" spans="1:19" ht="11.25" customHeight="1">
      <c r="A71" s="3" t="s">
        <v>39</v>
      </c>
      <c r="B71" s="3">
        <v>70348</v>
      </c>
      <c r="C71" s="8" t="s">
        <v>71</v>
      </c>
      <c r="D71" s="4">
        <v>1322</v>
      </c>
      <c r="E71" s="4">
        <v>1516</v>
      </c>
      <c r="F71" s="4">
        <v>1016</v>
      </c>
      <c r="G71" s="4">
        <v>909</v>
      </c>
      <c r="H71" s="4">
        <v>1567</v>
      </c>
      <c r="I71" s="4"/>
      <c r="J71"/>
      <c r="K71"/>
      <c r="L71"/>
      <c r="M71"/>
      <c r="N71" s="4"/>
      <c r="O71" s="4"/>
      <c r="P71"/>
      <c r="Q71"/>
      <c r="R71"/>
      <c r="S71"/>
    </row>
    <row r="72" spans="1:19" ht="11.25" customHeight="1">
      <c r="A72" s="3" t="s">
        <v>39</v>
      </c>
      <c r="B72" s="3">
        <v>70349</v>
      </c>
      <c r="C72" s="8" t="s">
        <v>72</v>
      </c>
      <c r="D72" s="4">
        <v>398</v>
      </c>
      <c r="E72" s="4">
        <v>485</v>
      </c>
      <c r="F72" s="4">
        <v>307</v>
      </c>
      <c r="G72" s="4">
        <v>305</v>
      </c>
      <c r="H72" s="4">
        <v>195</v>
      </c>
      <c r="I72" s="4"/>
      <c r="J72"/>
      <c r="K72"/>
      <c r="L72"/>
      <c r="M72"/>
      <c r="N72" s="4"/>
      <c r="O72" s="4"/>
      <c r="P72"/>
      <c r="Q72"/>
      <c r="R72"/>
      <c r="S72"/>
    </row>
    <row r="73" spans="1:19" ht="11.25" customHeight="1">
      <c r="A73" s="3" t="s">
        <v>39</v>
      </c>
      <c r="B73" s="3">
        <v>70350</v>
      </c>
      <c r="C73" s="8" t="s">
        <v>299</v>
      </c>
      <c r="D73" s="4">
        <v>806</v>
      </c>
      <c r="E73" s="4">
        <v>1232</v>
      </c>
      <c r="F73" s="4">
        <v>1007</v>
      </c>
      <c r="G73" s="4">
        <v>1043</v>
      </c>
      <c r="H73" s="4">
        <v>144</v>
      </c>
      <c r="I73" s="4"/>
      <c r="J73"/>
      <c r="K73"/>
      <c r="L73"/>
      <c r="M73"/>
      <c r="N73" s="4"/>
      <c r="O73" s="4"/>
      <c r="P73"/>
      <c r="Q73"/>
      <c r="R73"/>
      <c r="S73"/>
    </row>
    <row r="74" spans="1:19" ht="11.25" customHeight="1">
      <c r="A74" s="3" t="s">
        <v>39</v>
      </c>
      <c r="B74" s="3">
        <v>70351</v>
      </c>
      <c r="C74" s="8" t="s">
        <v>271</v>
      </c>
      <c r="D74" s="4">
        <v>30438</v>
      </c>
      <c r="E74" s="4">
        <v>31736</v>
      </c>
      <c r="F74" s="4">
        <v>19738</v>
      </c>
      <c r="G74" s="4">
        <v>11779</v>
      </c>
      <c r="H74" s="4">
        <v>21427</v>
      </c>
      <c r="I74" s="4"/>
      <c r="J74"/>
      <c r="K74"/>
      <c r="L74"/>
      <c r="M74"/>
      <c r="N74" s="4"/>
      <c r="O74" s="4"/>
      <c r="P74"/>
      <c r="Q74"/>
      <c r="R74"/>
      <c r="S74"/>
    </row>
    <row r="75" spans="1:19" ht="11.25" customHeight="1">
      <c r="A75" s="3" t="s">
        <v>39</v>
      </c>
      <c r="B75" s="3">
        <v>70352</v>
      </c>
      <c r="C75" s="8" t="s">
        <v>73</v>
      </c>
      <c r="D75" s="4">
        <v>737</v>
      </c>
      <c r="E75" s="4">
        <v>1027</v>
      </c>
      <c r="F75" s="4">
        <v>739</v>
      </c>
      <c r="G75" s="4">
        <v>305</v>
      </c>
      <c r="H75" s="4">
        <v>226</v>
      </c>
      <c r="I75" s="4"/>
      <c r="J75"/>
      <c r="K75"/>
      <c r="L75"/>
      <c r="M75"/>
      <c r="N75" s="4"/>
      <c r="O75" s="4"/>
      <c r="P75"/>
      <c r="Q75"/>
      <c r="R75"/>
      <c r="S75"/>
    </row>
    <row r="76" spans="1:19" ht="11.25" customHeight="1">
      <c r="A76" s="3" t="s">
        <v>39</v>
      </c>
      <c r="B76" s="3">
        <v>70353</v>
      </c>
      <c r="C76" s="8" t="s">
        <v>74</v>
      </c>
      <c r="D76" s="4">
        <v>48</v>
      </c>
      <c r="E76" s="4">
        <v>66</v>
      </c>
      <c r="F76" s="4">
        <v>65</v>
      </c>
      <c r="G76" s="4">
        <v>66</v>
      </c>
      <c r="H76" s="4">
        <v>98</v>
      </c>
      <c r="I76" s="4"/>
      <c r="J76"/>
      <c r="K76"/>
      <c r="L76"/>
      <c r="M76"/>
      <c r="N76" s="4"/>
      <c r="O76" s="4"/>
      <c r="P76"/>
      <c r="Q76"/>
      <c r="R76"/>
      <c r="S76"/>
    </row>
    <row r="77" spans="1:19" ht="11.25" customHeight="1">
      <c r="A77" s="3" t="s">
        <v>39</v>
      </c>
      <c r="B77" s="3">
        <v>70354</v>
      </c>
      <c r="C77" s="8" t="s">
        <v>272</v>
      </c>
      <c r="D77" s="4">
        <v>3708</v>
      </c>
      <c r="E77" s="4">
        <v>3881</v>
      </c>
      <c r="F77" s="4">
        <v>3839</v>
      </c>
      <c r="G77" s="4">
        <v>4649</v>
      </c>
      <c r="H77" s="4">
        <v>6199</v>
      </c>
      <c r="I77" s="4"/>
      <c r="J77"/>
      <c r="K77"/>
      <c r="L77"/>
      <c r="M77"/>
      <c r="N77" s="4"/>
      <c r="O77" s="4"/>
      <c r="P77"/>
      <c r="Q77"/>
      <c r="R77"/>
      <c r="S77"/>
    </row>
    <row r="78" spans="1:19" ht="11.25" customHeight="1">
      <c r="A78" s="3" t="s">
        <v>39</v>
      </c>
      <c r="B78" s="3">
        <v>70355</v>
      </c>
      <c r="C78" s="8" t="s">
        <v>300</v>
      </c>
      <c r="D78" s="4">
        <v>2601</v>
      </c>
      <c r="E78" s="4">
        <v>2612</v>
      </c>
      <c r="F78" s="4">
        <v>1927</v>
      </c>
      <c r="G78" s="4">
        <v>1642</v>
      </c>
      <c r="H78" s="4">
        <v>2304</v>
      </c>
      <c r="I78" s="4"/>
      <c r="J78"/>
      <c r="K78"/>
      <c r="L78"/>
      <c r="M78"/>
      <c r="N78" s="4"/>
      <c r="O78" s="4"/>
      <c r="P78"/>
      <c r="Q78"/>
      <c r="R78"/>
      <c r="S78"/>
    </row>
    <row r="79" spans="1:19" ht="11.25" customHeight="1">
      <c r="A79" s="3" t="s">
        <v>39</v>
      </c>
      <c r="B79" s="3">
        <v>70356</v>
      </c>
      <c r="C79" s="8" t="s">
        <v>273</v>
      </c>
      <c r="D79" s="4">
        <v>1754</v>
      </c>
      <c r="E79" s="4">
        <v>2360</v>
      </c>
      <c r="F79" s="4">
        <v>1957</v>
      </c>
      <c r="G79" s="4">
        <v>1289</v>
      </c>
      <c r="H79" s="4">
        <v>1276</v>
      </c>
      <c r="I79" s="4"/>
      <c r="J79"/>
      <c r="K79"/>
      <c r="L79"/>
      <c r="M79"/>
      <c r="N79" s="4"/>
      <c r="O79" s="4"/>
      <c r="P79"/>
      <c r="Q79"/>
      <c r="R79"/>
      <c r="S79"/>
    </row>
    <row r="80" spans="1:19" ht="11.25" customHeight="1">
      <c r="A80" s="3" t="s">
        <v>39</v>
      </c>
      <c r="B80" s="3">
        <v>70357</v>
      </c>
      <c r="C80" s="8" t="s">
        <v>75</v>
      </c>
      <c r="D80" s="4">
        <v>6651</v>
      </c>
      <c r="E80" s="4">
        <v>7317</v>
      </c>
      <c r="F80" s="4">
        <v>5591</v>
      </c>
      <c r="G80" s="4">
        <v>3890</v>
      </c>
      <c r="H80" s="4">
        <v>6682</v>
      </c>
      <c r="I80" s="4"/>
      <c r="J80"/>
      <c r="K80"/>
      <c r="L80"/>
      <c r="M80"/>
      <c r="N80" s="4"/>
      <c r="O80" s="4"/>
      <c r="P80"/>
      <c r="Q80"/>
      <c r="R80"/>
      <c r="S80"/>
    </row>
    <row r="81" spans="1:19" ht="11.25" customHeight="1">
      <c r="A81" s="3" t="s">
        <v>39</v>
      </c>
      <c r="B81" s="3">
        <v>70358</v>
      </c>
      <c r="C81" s="8" t="s">
        <v>76</v>
      </c>
      <c r="D81" s="4">
        <v>545</v>
      </c>
      <c r="E81" s="4">
        <v>734</v>
      </c>
      <c r="F81" s="4">
        <v>616</v>
      </c>
      <c r="G81" s="4">
        <v>686</v>
      </c>
      <c r="H81" s="4">
        <v>828</v>
      </c>
      <c r="I81" s="4"/>
      <c r="J81"/>
      <c r="K81"/>
      <c r="L81"/>
      <c r="M81"/>
      <c r="N81" s="4"/>
      <c r="O81" s="4"/>
      <c r="P81"/>
      <c r="Q81"/>
      <c r="R81"/>
      <c r="S81"/>
    </row>
    <row r="82" spans="1:19" ht="11.25" customHeight="1">
      <c r="A82" s="3" t="s">
        <v>39</v>
      </c>
      <c r="B82" s="3">
        <v>70359</v>
      </c>
      <c r="C82" s="8" t="s">
        <v>77</v>
      </c>
      <c r="D82" s="4">
        <v>484</v>
      </c>
      <c r="E82" s="4">
        <v>967</v>
      </c>
      <c r="F82" s="4">
        <v>761</v>
      </c>
      <c r="G82" s="4">
        <v>181</v>
      </c>
      <c r="H82" s="4">
        <v>1828</v>
      </c>
      <c r="I82" s="4"/>
      <c r="J82"/>
      <c r="K82"/>
      <c r="L82"/>
      <c r="M82"/>
      <c r="N82" s="4"/>
      <c r="O82" s="4"/>
      <c r="P82"/>
      <c r="Q82"/>
      <c r="R82"/>
      <c r="S82"/>
    </row>
    <row r="83" spans="1:19" ht="11.25" customHeight="1">
      <c r="A83" s="3" t="s">
        <v>39</v>
      </c>
      <c r="B83" s="3">
        <v>70360</v>
      </c>
      <c r="C83" s="8" t="s">
        <v>78</v>
      </c>
      <c r="D83" s="4">
        <v>1057</v>
      </c>
      <c r="E83" s="4">
        <v>1305</v>
      </c>
      <c r="F83" s="4">
        <v>938</v>
      </c>
      <c r="G83" s="4">
        <v>581</v>
      </c>
      <c r="H83" s="4">
        <v>577</v>
      </c>
      <c r="I83" s="4"/>
      <c r="J83"/>
      <c r="K83"/>
      <c r="L83"/>
      <c r="M83"/>
      <c r="N83" s="4"/>
      <c r="O83" s="4"/>
      <c r="P83"/>
      <c r="Q83"/>
      <c r="R83"/>
      <c r="S83"/>
    </row>
    <row r="84" spans="1:19" ht="11.25" customHeight="1">
      <c r="A84" s="3" t="s">
        <v>39</v>
      </c>
      <c r="B84" s="3">
        <v>70361</v>
      </c>
      <c r="C84" s="8" t="s">
        <v>79</v>
      </c>
      <c r="D84" s="4">
        <v>5</v>
      </c>
      <c r="E84" s="4">
        <v>10</v>
      </c>
      <c r="F84" s="4">
        <v>8</v>
      </c>
      <c r="G84" s="4">
        <v>70</v>
      </c>
      <c r="H84" s="4">
        <v>191</v>
      </c>
      <c r="I84" s="4"/>
      <c r="J84"/>
      <c r="K84"/>
      <c r="L84"/>
      <c r="M84"/>
      <c r="N84" s="4"/>
      <c r="O84" s="4"/>
      <c r="P84"/>
      <c r="Q84"/>
      <c r="R84"/>
      <c r="S84"/>
    </row>
    <row r="85" spans="1:19" ht="11.25" customHeight="1">
      <c r="A85" s="3" t="s">
        <v>39</v>
      </c>
      <c r="B85" s="3">
        <v>70362</v>
      </c>
      <c r="C85" s="8" t="s">
        <v>80</v>
      </c>
      <c r="D85" s="4">
        <v>252</v>
      </c>
      <c r="E85" s="4">
        <v>285</v>
      </c>
      <c r="F85" s="4">
        <v>190</v>
      </c>
      <c r="G85" s="4">
        <v>141</v>
      </c>
      <c r="H85" s="4">
        <v>207</v>
      </c>
      <c r="I85" s="4"/>
      <c r="J85"/>
      <c r="K85"/>
      <c r="L85"/>
      <c r="M85"/>
      <c r="N85" s="4"/>
      <c r="O85" s="4"/>
      <c r="P85"/>
      <c r="Q85"/>
      <c r="R85"/>
      <c r="S85"/>
    </row>
    <row r="86" spans="1:19" ht="11.25" customHeight="1">
      <c r="A86" s="3" t="s">
        <v>39</v>
      </c>
      <c r="B86" s="3">
        <v>70364</v>
      </c>
      <c r="C86" s="8" t="s">
        <v>81</v>
      </c>
      <c r="D86" s="4">
        <v>67</v>
      </c>
      <c r="E86" s="4">
        <v>75</v>
      </c>
      <c r="F86" s="4">
        <v>65</v>
      </c>
      <c r="G86" s="4">
        <v>265</v>
      </c>
      <c r="H86" s="4">
        <v>509</v>
      </c>
      <c r="I86" s="4"/>
      <c r="J86"/>
      <c r="K86"/>
      <c r="L86"/>
      <c r="M86"/>
      <c r="N86" s="4"/>
      <c r="O86" s="4"/>
      <c r="P86"/>
      <c r="Q86"/>
      <c r="R86"/>
      <c r="S86"/>
    </row>
    <row r="87" spans="1:19" ht="11.25" customHeight="1">
      <c r="A87" s="3" t="s">
        <v>39</v>
      </c>
      <c r="B87" s="3">
        <v>70365</v>
      </c>
      <c r="C87" s="8" t="s">
        <v>82</v>
      </c>
      <c r="D87" s="4">
        <v>362</v>
      </c>
      <c r="E87" s="4">
        <v>631</v>
      </c>
      <c r="F87" s="4">
        <v>294</v>
      </c>
      <c r="G87" s="4">
        <v>413</v>
      </c>
      <c r="H87" s="4">
        <v>1320</v>
      </c>
      <c r="I87" s="4"/>
      <c r="J87"/>
      <c r="K87"/>
      <c r="L87"/>
      <c r="M87"/>
      <c r="N87" s="4"/>
      <c r="O87" s="4"/>
      <c r="P87"/>
      <c r="Q87"/>
      <c r="R87"/>
      <c r="S87"/>
    </row>
    <row r="88" spans="1:19" ht="11.25" customHeight="1">
      <c r="A88" s="3" t="s">
        <v>39</v>
      </c>
      <c r="B88" s="3">
        <v>70366</v>
      </c>
      <c r="C88" s="8" t="s">
        <v>83</v>
      </c>
      <c r="D88" s="4">
        <v>1679</v>
      </c>
      <c r="E88" s="4">
        <v>1653</v>
      </c>
      <c r="F88" s="4">
        <v>1841</v>
      </c>
      <c r="G88" s="4">
        <v>111</v>
      </c>
      <c r="H88" s="4">
        <v>137</v>
      </c>
      <c r="I88" s="4"/>
      <c r="J88"/>
      <c r="K88"/>
      <c r="L88"/>
      <c r="M88"/>
      <c r="N88" s="4"/>
      <c r="O88" s="4"/>
      <c r="P88"/>
      <c r="Q88"/>
      <c r="R88"/>
      <c r="S88"/>
    </row>
    <row r="89" spans="1:19" ht="11.25" customHeight="1">
      <c r="A89" s="3" t="s">
        <v>39</v>
      </c>
      <c r="B89" s="3">
        <v>70367</v>
      </c>
      <c r="C89" s="8" t="s">
        <v>84</v>
      </c>
      <c r="D89" s="4">
        <v>657</v>
      </c>
      <c r="E89" s="4">
        <v>887</v>
      </c>
      <c r="F89" s="4">
        <v>783</v>
      </c>
      <c r="G89" s="4">
        <v>1164</v>
      </c>
      <c r="H89" s="4">
        <v>2983</v>
      </c>
      <c r="I89" s="4"/>
      <c r="J89"/>
      <c r="K89"/>
      <c r="L89"/>
      <c r="M89"/>
      <c r="N89" s="4"/>
      <c r="O89" s="4"/>
      <c r="P89"/>
      <c r="Q89"/>
      <c r="R89"/>
      <c r="S89"/>
    </row>
    <row r="90" spans="1:19" ht="11.25" customHeight="1">
      <c r="A90" s="3" t="s">
        <v>39</v>
      </c>
      <c r="B90" s="3">
        <v>70368</v>
      </c>
      <c r="C90" s="8" t="s">
        <v>85</v>
      </c>
      <c r="D90" s="4">
        <v>736</v>
      </c>
      <c r="E90" s="4">
        <v>894</v>
      </c>
      <c r="F90" s="4">
        <v>485</v>
      </c>
      <c r="G90" s="4">
        <v>1152</v>
      </c>
      <c r="H90" s="4">
        <v>1386</v>
      </c>
      <c r="I90" s="4"/>
      <c r="J90"/>
      <c r="K90"/>
      <c r="L90"/>
      <c r="M90"/>
      <c r="N90" s="4"/>
      <c r="O90" s="4"/>
      <c r="P90"/>
      <c r="Q90"/>
      <c r="R90"/>
      <c r="S90"/>
    </row>
    <row r="91" spans="1:19" ht="11.25" customHeight="1">
      <c r="A91" s="3" t="s">
        <v>39</v>
      </c>
      <c r="B91" s="3">
        <v>70369</v>
      </c>
      <c r="C91" s="8" t="s">
        <v>86</v>
      </c>
      <c r="D91" s="4">
        <v>836</v>
      </c>
      <c r="E91" s="4">
        <v>928</v>
      </c>
      <c r="F91" s="4">
        <v>721</v>
      </c>
      <c r="G91" s="4">
        <v>950</v>
      </c>
      <c r="H91" s="4">
        <v>1611</v>
      </c>
      <c r="I91" s="4"/>
      <c r="J91"/>
      <c r="K91"/>
      <c r="L91"/>
      <c r="M91"/>
      <c r="N91" s="4"/>
      <c r="O91" s="4"/>
      <c r="P91"/>
      <c r="Q91"/>
      <c r="R91"/>
      <c r="S91"/>
    </row>
    <row r="92" spans="1:19" ht="11.25" customHeight="1">
      <c r="A92" s="3" t="s">
        <v>39</v>
      </c>
      <c r="B92" s="3">
        <v>70370</v>
      </c>
      <c r="C92" s="8" t="s">
        <v>301</v>
      </c>
      <c r="D92" s="4">
        <v>2494</v>
      </c>
      <c r="E92" s="4">
        <v>3026</v>
      </c>
      <c r="F92" s="4">
        <v>2045</v>
      </c>
      <c r="G92" s="4">
        <v>2489</v>
      </c>
      <c r="H92" s="4">
        <v>4015</v>
      </c>
      <c r="I92" s="4"/>
      <c r="J92"/>
      <c r="K92"/>
      <c r="L92"/>
      <c r="M92"/>
      <c r="N92" s="4"/>
      <c r="O92" s="4"/>
      <c r="P92"/>
      <c r="Q92"/>
      <c r="R92"/>
      <c r="S92"/>
    </row>
    <row r="93" spans="1:19" ht="11.25" customHeight="1">
      <c r="A93" s="3" t="s">
        <v>87</v>
      </c>
      <c r="B93" s="3">
        <v>70401</v>
      </c>
      <c r="C93" s="8" t="s">
        <v>274</v>
      </c>
      <c r="D93" s="4">
        <v>2337</v>
      </c>
      <c r="E93" s="4">
        <v>2249</v>
      </c>
      <c r="F93" s="4">
        <v>1780</v>
      </c>
      <c r="G93" s="4">
        <v>467</v>
      </c>
      <c r="H93" s="4">
        <v>617</v>
      </c>
      <c r="I93" s="4"/>
      <c r="J93"/>
      <c r="K93"/>
      <c r="L93"/>
      <c r="M93"/>
      <c r="N93" s="4"/>
      <c r="O93" s="4"/>
      <c r="P93"/>
      <c r="Q93"/>
      <c r="R93"/>
      <c r="S93"/>
    </row>
    <row r="94" spans="1:19" ht="11.25" customHeight="1">
      <c r="A94" s="3" t="s">
        <v>87</v>
      </c>
      <c r="B94" s="3">
        <v>70402</v>
      </c>
      <c r="C94" s="8" t="s">
        <v>275</v>
      </c>
      <c r="D94" s="4">
        <v>9168</v>
      </c>
      <c r="E94" s="4">
        <v>10117</v>
      </c>
      <c r="F94" s="4">
        <v>5785</v>
      </c>
      <c r="G94" s="4">
        <v>1185</v>
      </c>
      <c r="H94" s="4">
        <v>1763</v>
      </c>
      <c r="I94" s="4"/>
      <c r="J94"/>
      <c r="K94"/>
      <c r="L94"/>
      <c r="M94"/>
      <c r="N94" s="4"/>
      <c r="O94" s="4"/>
      <c r="P94"/>
      <c r="Q94"/>
      <c r="R94"/>
      <c r="S94"/>
    </row>
    <row r="95" spans="1:19" ht="11.25" customHeight="1">
      <c r="A95" s="3" t="s">
        <v>87</v>
      </c>
      <c r="B95" s="3">
        <v>70403</v>
      </c>
      <c r="C95" s="8" t="s">
        <v>88</v>
      </c>
      <c r="D95" s="4">
        <v>18263</v>
      </c>
      <c r="E95" s="4">
        <v>20415</v>
      </c>
      <c r="F95" s="4">
        <v>11779</v>
      </c>
      <c r="G95" s="4">
        <v>2611</v>
      </c>
      <c r="H95" s="4">
        <v>4168</v>
      </c>
      <c r="I95" s="4"/>
      <c r="J95"/>
      <c r="K95"/>
      <c r="L95"/>
      <c r="M95"/>
      <c r="N95" s="4"/>
      <c r="O95" s="4"/>
      <c r="P95"/>
      <c r="Q95"/>
      <c r="R95"/>
      <c r="S95"/>
    </row>
    <row r="96" spans="1:19" ht="11.25" customHeight="1">
      <c r="A96" s="3" t="s">
        <v>87</v>
      </c>
      <c r="B96" s="3">
        <v>70404</v>
      </c>
      <c r="C96" s="8" t="s">
        <v>302</v>
      </c>
      <c r="D96" s="4">
        <v>8571</v>
      </c>
      <c r="E96" s="4">
        <v>9286</v>
      </c>
      <c r="F96" s="4">
        <v>5754</v>
      </c>
      <c r="G96" s="4">
        <v>3484</v>
      </c>
      <c r="H96" s="4">
        <v>5704</v>
      </c>
      <c r="I96" s="4"/>
      <c r="J96"/>
      <c r="K96"/>
      <c r="L96"/>
      <c r="M96"/>
      <c r="N96" s="4"/>
      <c r="O96" s="4"/>
      <c r="P96"/>
      <c r="Q96"/>
      <c r="R96"/>
      <c r="S96"/>
    </row>
    <row r="97" spans="1:19" ht="11.25" customHeight="1">
      <c r="A97" s="3" t="s">
        <v>87</v>
      </c>
      <c r="B97" s="3">
        <v>70405</v>
      </c>
      <c r="C97" s="8" t="s">
        <v>89</v>
      </c>
      <c r="D97" s="4">
        <v>2385</v>
      </c>
      <c r="E97" s="4">
        <v>2651</v>
      </c>
      <c r="F97" s="4">
        <v>1234</v>
      </c>
      <c r="G97" s="4">
        <v>631</v>
      </c>
      <c r="H97" s="4">
        <v>806</v>
      </c>
      <c r="I97" s="4"/>
      <c r="J97"/>
      <c r="K97"/>
      <c r="L97"/>
      <c r="M97"/>
      <c r="N97" s="4"/>
      <c r="O97" s="4"/>
      <c r="P97"/>
      <c r="Q97"/>
      <c r="R97"/>
      <c r="S97"/>
    </row>
    <row r="98" spans="1:19" ht="11.25" customHeight="1">
      <c r="A98" s="3" t="s">
        <v>87</v>
      </c>
      <c r="B98" s="3">
        <v>70406</v>
      </c>
      <c r="C98" s="8" t="s">
        <v>303</v>
      </c>
      <c r="D98" s="4">
        <v>12026</v>
      </c>
      <c r="E98" s="4">
        <v>13350</v>
      </c>
      <c r="F98" s="4">
        <v>6421</v>
      </c>
      <c r="G98" s="4">
        <v>2202</v>
      </c>
      <c r="H98" s="4">
        <v>5277</v>
      </c>
      <c r="I98" s="4"/>
      <c r="J98"/>
      <c r="K98"/>
      <c r="L98"/>
      <c r="M98"/>
      <c r="N98" s="4"/>
      <c r="O98" s="4"/>
      <c r="P98"/>
      <c r="Q98"/>
      <c r="R98"/>
      <c r="S98"/>
    </row>
    <row r="99" spans="1:19" ht="11.25" customHeight="1">
      <c r="A99" s="3" t="s">
        <v>87</v>
      </c>
      <c r="B99" s="3">
        <v>70407</v>
      </c>
      <c r="C99" s="8" t="s">
        <v>90</v>
      </c>
      <c r="D99" s="4">
        <v>3120</v>
      </c>
      <c r="E99" s="4">
        <v>3694</v>
      </c>
      <c r="F99" s="4">
        <v>1926</v>
      </c>
      <c r="G99" s="4">
        <v>1123</v>
      </c>
      <c r="H99" s="4">
        <v>1584</v>
      </c>
      <c r="I99" s="4"/>
      <c r="J99"/>
      <c r="K99"/>
      <c r="L99"/>
      <c r="M99"/>
      <c r="N99" s="4"/>
      <c r="O99" s="4"/>
      <c r="P99"/>
      <c r="Q99"/>
      <c r="R99"/>
      <c r="S99"/>
    </row>
    <row r="100" spans="1:19" ht="11.25" customHeight="1">
      <c r="A100" s="3" t="s">
        <v>87</v>
      </c>
      <c r="B100" s="3">
        <v>70408</v>
      </c>
      <c r="C100" s="8" t="s">
        <v>91</v>
      </c>
      <c r="D100" s="4">
        <v>4349</v>
      </c>
      <c r="E100" s="4">
        <v>4249</v>
      </c>
      <c r="F100" s="4">
        <v>2385</v>
      </c>
      <c r="G100" s="4">
        <v>1072</v>
      </c>
      <c r="H100" s="4">
        <v>1412</v>
      </c>
      <c r="I100" s="4"/>
      <c r="J100"/>
      <c r="K100"/>
      <c r="L100"/>
      <c r="M100"/>
      <c r="N100" s="4"/>
      <c r="O100" s="4"/>
      <c r="P100"/>
      <c r="Q100"/>
      <c r="R100"/>
      <c r="S100"/>
    </row>
    <row r="101" spans="1:19" ht="11.25" customHeight="1">
      <c r="A101" s="3" t="s">
        <v>87</v>
      </c>
      <c r="B101" s="3">
        <v>70409</v>
      </c>
      <c r="C101" s="8" t="s">
        <v>276</v>
      </c>
      <c r="D101" s="4">
        <v>23041</v>
      </c>
      <c r="E101" s="4">
        <v>23751</v>
      </c>
      <c r="F101" s="4">
        <v>15569</v>
      </c>
      <c r="G101" s="4">
        <v>4156</v>
      </c>
      <c r="H101" s="4">
        <v>7782</v>
      </c>
      <c r="I101" s="4"/>
      <c r="J101"/>
      <c r="K101"/>
      <c r="L101"/>
      <c r="M101"/>
      <c r="N101" s="4"/>
      <c r="O101" s="4"/>
      <c r="P101"/>
      <c r="Q101"/>
      <c r="R101"/>
      <c r="S101"/>
    </row>
    <row r="102" spans="1:19" ht="11.25" customHeight="1">
      <c r="A102" s="3" t="s">
        <v>87</v>
      </c>
      <c r="B102" s="3">
        <v>70410</v>
      </c>
      <c r="C102" s="8" t="s">
        <v>277</v>
      </c>
      <c r="D102" s="4">
        <v>7103</v>
      </c>
      <c r="E102" s="4">
        <v>6674</v>
      </c>
      <c r="F102" s="4">
        <v>3930</v>
      </c>
      <c r="G102" s="4">
        <v>3581</v>
      </c>
      <c r="H102" s="4">
        <v>4389</v>
      </c>
      <c r="I102" s="4"/>
      <c r="J102"/>
      <c r="K102"/>
      <c r="L102"/>
      <c r="M102"/>
      <c r="N102" s="4"/>
      <c r="O102" s="4"/>
      <c r="P102"/>
      <c r="Q102"/>
      <c r="R102"/>
      <c r="S102"/>
    </row>
    <row r="103" spans="1:19" ht="11.25" customHeight="1">
      <c r="A103" s="3" t="s">
        <v>87</v>
      </c>
      <c r="B103" s="3">
        <v>70411</v>
      </c>
      <c r="C103" s="8" t="s">
        <v>92</v>
      </c>
      <c r="D103" s="4">
        <v>26175</v>
      </c>
      <c r="E103" s="4">
        <v>26366</v>
      </c>
      <c r="F103" s="4">
        <v>19127</v>
      </c>
      <c r="G103" s="4">
        <v>8228</v>
      </c>
      <c r="H103" s="4">
        <v>10873</v>
      </c>
      <c r="I103" s="4"/>
      <c r="J103"/>
      <c r="K103"/>
      <c r="L103"/>
      <c r="M103"/>
      <c r="N103" s="4"/>
      <c r="O103" s="4"/>
      <c r="P103"/>
      <c r="Q103"/>
      <c r="R103"/>
      <c r="S103"/>
    </row>
    <row r="104" spans="1:19" ht="11.25" customHeight="1">
      <c r="A104" s="3" t="s">
        <v>87</v>
      </c>
      <c r="B104" s="3">
        <v>70412</v>
      </c>
      <c r="C104" s="8" t="s">
        <v>93</v>
      </c>
      <c r="D104" s="4">
        <v>9383</v>
      </c>
      <c r="E104" s="4">
        <v>10252</v>
      </c>
      <c r="F104" s="4">
        <v>6730</v>
      </c>
      <c r="G104" s="4">
        <v>6144</v>
      </c>
      <c r="H104" s="4">
        <v>8069</v>
      </c>
      <c r="I104" s="4"/>
      <c r="J104"/>
      <c r="K104"/>
      <c r="L104"/>
      <c r="M104"/>
      <c r="N104" s="4"/>
      <c r="O104" s="4"/>
      <c r="P104"/>
      <c r="Q104"/>
      <c r="R104"/>
      <c r="S104"/>
    </row>
    <row r="105" spans="1:19" ht="11.25" customHeight="1">
      <c r="A105" s="3" t="s">
        <v>87</v>
      </c>
      <c r="B105" s="3">
        <v>70413</v>
      </c>
      <c r="C105" s="8" t="s">
        <v>278</v>
      </c>
      <c r="D105" s="4">
        <v>3886</v>
      </c>
      <c r="E105" s="4">
        <v>3627</v>
      </c>
      <c r="F105" s="4">
        <v>1713</v>
      </c>
      <c r="G105" s="4">
        <v>407</v>
      </c>
      <c r="H105" s="4">
        <v>1658</v>
      </c>
      <c r="I105" s="4"/>
      <c r="J105"/>
      <c r="K105"/>
      <c r="L105"/>
      <c r="M105"/>
      <c r="N105" s="4"/>
      <c r="O105" s="4"/>
      <c r="P105"/>
      <c r="Q105"/>
      <c r="R105"/>
      <c r="S105"/>
    </row>
    <row r="106" spans="1:19" ht="11.25" customHeight="1">
      <c r="A106" s="3" t="s">
        <v>87</v>
      </c>
      <c r="B106" s="3">
        <v>70414</v>
      </c>
      <c r="C106" s="8" t="s">
        <v>279</v>
      </c>
      <c r="D106" s="4">
        <v>2863</v>
      </c>
      <c r="E106" s="4">
        <v>3146</v>
      </c>
      <c r="F106" s="4">
        <v>1561</v>
      </c>
      <c r="G106" s="4">
        <v>588</v>
      </c>
      <c r="H106" s="4">
        <v>725</v>
      </c>
      <c r="I106" s="4"/>
      <c r="J106"/>
      <c r="K106"/>
      <c r="L106"/>
      <c r="M106"/>
      <c r="N106" s="4"/>
      <c r="O106" s="4"/>
      <c r="P106"/>
      <c r="Q106"/>
      <c r="R106"/>
      <c r="S106"/>
    </row>
    <row r="107" spans="1:19" ht="11.25" customHeight="1">
      <c r="A107" s="3" t="s">
        <v>87</v>
      </c>
      <c r="B107" s="3">
        <v>70415</v>
      </c>
      <c r="C107" s="8" t="s">
        <v>304</v>
      </c>
      <c r="D107" s="4">
        <v>2064</v>
      </c>
      <c r="E107" s="4">
        <v>2400</v>
      </c>
      <c r="F107" s="4">
        <v>1267</v>
      </c>
      <c r="G107" s="4">
        <v>226</v>
      </c>
      <c r="H107" s="4">
        <v>741</v>
      </c>
      <c r="I107" s="4"/>
      <c r="J107"/>
      <c r="K107"/>
      <c r="L107"/>
      <c r="M107"/>
      <c r="N107" s="4"/>
      <c r="O107" s="4"/>
      <c r="P107"/>
      <c r="Q107"/>
      <c r="R107"/>
      <c r="S107"/>
    </row>
    <row r="108" spans="1:19" ht="11.25" customHeight="1">
      <c r="A108" s="3" t="s">
        <v>87</v>
      </c>
      <c r="B108" s="3">
        <v>70416</v>
      </c>
      <c r="C108" s="8" t="s">
        <v>305</v>
      </c>
      <c r="D108" s="4">
        <v>13978</v>
      </c>
      <c r="E108" s="4">
        <v>14001</v>
      </c>
      <c r="F108" s="4">
        <v>8325</v>
      </c>
      <c r="G108" s="4">
        <v>5588</v>
      </c>
      <c r="H108" s="4">
        <v>7901</v>
      </c>
      <c r="I108" s="4"/>
      <c r="J108"/>
      <c r="K108"/>
      <c r="L108"/>
      <c r="M108"/>
      <c r="N108" s="4"/>
      <c r="O108" s="4"/>
      <c r="P108"/>
      <c r="Q108"/>
      <c r="R108"/>
      <c r="S108"/>
    </row>
    <row r="109" spans="1:19" ht="11.25" customHeight="1">
      <c r="A109" s="3" t="s">
        <v>87</v>
      </c>
      <c r="B109" s="3">
        <v>70417</v>
      </c>
      <c r="C109" s="8" t="s">
        <v>306</v>
      </c>
      <c r="D109" s="4">
        <v>2844</v>
      </c>
      <c r="E109" s="4">
        <v>3367</v>
      </c>
      <c r="F109" s="4">
        <v>1867</v>
      </c>
      <c r="G109" s="4">
        <v>415</v>
      </c>
      <c r="H109" s="4">
        <v>917</v>
      </c>
      <c r="I109" s="4"/>
      <c r="J109"/>
      <c r="K109"/>
      <c r="L109"/>
      <c r="M109"/>
      <c r="N109" s="4"/>
      <c r="O109" s="4"/>
      <c r="P109"/>
      <c r="Q109"/>
      <c r="R109"/>
      <c r="S109"/>
    </row>
    <row r="110" spans="1:19" ht="11.25" customHeight="1">
      <c r="A110" s="3" t="s">
        <v>87</v>
      </c>
      <c r="B110" s="3">
        <v>70418</v>
      </c>
      <c r="C110" s="8" t="s">
        <v>94</v>
      </c>
      <c r="D110" s="4">
        <v>874</v>
      </c>
      <c r="E110" s="4">
        <v>1004</v>
      </c>
      <c r="F110" s="4">
        <v>409</v>
      </c>
      <c r="G110" s="4">
        <v>394</v>
      </c>
      <c r="H110" s="4">
        <v>472</v>
      </c>
      <c r="I110" s="4"/>
      <c r="J110"/>
      <c r="K110"/>
      <c r="L110"/>
      <c r="M110"/>
      <c r="N110" s="4"/>
      <c r="O110" s="4"/>
      <c r="P110"/>
      <c r="Q110"/>
      <c r="R110"/>
      <c r="S110"/>
    </row>
    <row r="111" spans="1:19" ht="11.25" customHeight="1">
      <c r="A111" s="3" t="s">
        <v>87</v>
      </c>
      <c r="B111" s="3">
        <v>70419</v>
      </c>
      <c r="C111" s="8" t="s">
        <v>95</v>
      </c>
      <c r="D111" s="4">
        <v>6173</v>
      </c>
      <c r="E111" s="4">
        <v>6321</v>
      </c>
      <c r="F111" s="4">
        <v>4157</v>
      </c>
      <c r="G111" s="4">
        <v>1753</v>
      </c>
      <c r="H111" s="4">
        <v>2301</v>
      </c>
      <c r="I111" s="4"/>
      <c r="J111"/>
      <c r="K111"/>
      <c r="L111"/>
      <c r="M111"/>
      <c r="N111" s="4"/>
      <c r="O111" s="4"/>
      <c r="P111"/>
      <c r="Q111"/>
      <c r="R111"/>
      <c r="S111"/>
    </row>
    <row r="112" spans="1:19" ht="11.25" customHeight="1">
      <c r="A112" s="3" t="s">
        <v>87</v>
      </c>
      <c r="B112" s="3">
        <v>70420</v>
      </c>
      <c r="C112" s="8" t="s">
        <v>96</v>
      </c>
      <c r="D112" s="4">
        <v>15931</v>
      </c>
      <c r="E112" s="4">
        <v>16932</v>
      </c>
      <c r="F112" s="4">
        <v>9672</v>
      </c>
      <c r="G112" s="4">
        <v>791</v>
      </c>
      <c r="H112" s="4">
        <v>2610</v>
      </c>
      <c r="I112" s="4"/>
      <c r="J112"/>
      <c r="K112"/>
      <c r="L112"/>
      <c r="M112"/>
      <c r="N112" s="4"/>
      <c r="O112" s="4"/>
      <c r="P112"/>
      <c r="Q112"/>
      <c r="R112"/>
      <c r="S112"/>
    </row>
    <row r="113" spans="1:19" ht="11.25" customHeight="1">
      <c r="A113" s="3" t="s">
        <v>97</v>
      </c>
      <c r="B113" s="3">
        <v>70501</v>
      </c>
      <c r="C113" s="8" t="s">
        <v>98</v>
      </c>
      <c r="D113" s="4">
        <v>10356</v>
      </c>
      <c r="E113" s="4">
        <v>10820</v>
      </c>
      <c r="F113" s="4">
        <v>7240</v>
      </c>
      <c r="G113" s="4">
        <v>2887</v>
      </c>
      <c r="H113" s="4">
        <v>3660</v>
      </c>
      <c r="I113" s="4"/>
      <c r="J113"/>
      <c r="K113"/>
      <c r="L113"/>
      <c r="M113"/>
      <c r="N113" s="4"/>
      <c r="O113" s="4"/>
      <c r="P113"/>
      <c r="Q113"/>
      <c r="R113"/>
      <c r="S113"/>
    </row>
    <row r="114" spans="1:19" ht="11.25" customHeight="1">
      <c r="A114" s="3" t="s">
        <v>97</v>
      </c>
      <c r="B114" s="3">
        <v>70502</v>
      </c>
      <c r="C114" s="8" t="s">
        <v>99</v>
      </c>
      <c r="D114" s="4">
        <v>358</v>
      </c>
      <c r="E114" s="4">
        <v>504</v>
      </c>
      <c r="F114" s="4">
        <v>192</v>
      </c>
      <c r="G114" s="4">
        <v>145</v>
      </c>
      <c r="H114" s="4">
        <v>323</v>
      </c>
      <c r="I114" s="4"/>
      <c r="J114"/>
      <c r="K114"/>
      <c r="L114"/>
      <c r="M114"/>
      <c r="N114" s="4"/>
      <c r="O114" s="4"/>
      <c r="P114"/>
      <c r="Q114"/>
      <c r="R114"/>
      <c r="S114"/>
    </row>
    <row r="115" spans="1:19" ht="11.25" customHeight="1">
      <c r="A115" s="3" t="s">
        <v>97</v>
      </c>
      <c r="B115" s="3">
        <v>70503</v>
      </c>
      <c r="C115" s="8" t="s">
        <v>100</v>
      </c>
      <c r="D115" s="4">
        <v>3715</v>
      </c>
      <c r="E115" s="4">
        <v>3935</v>
      </c>
      <c r="F115" s="4">
        <v>3544</v>
      </c>
      <c r="G115" s="4">
        <v>3269</v>
      </c>
      <c r="H115" s="4">
        <v>3056</v>
      </c>
      <c r="I115" s="4"/>
      <c r="J115"/>
      <c r="K115"/>
      <c r="L115"/>
      <c r="M115"/>
      <c r="N115" s="4"/>
      <c r="O115" s="4"/>
      <c r="P115"/>
      <c r="Q115"/>
      <c r="R115"/>
      <c r="S115"/>
    </row>
    <row r="116" spans="1:19" ht="11.25" customHeight="1">
      <c r="A116" s="3" t="s">
        <v>97</v>
      </c>
      <c r="B116" s="3">
        <v>70504</v>
      </c>
      <c r="C116" s="8" t="s">
        <v>101</v>
      </c>
      <c r="D116" s="4">
        <v>346</v>
      </c>
      <c r="E116" s="4">
        <v>647</v>
      </c>
      <c r="F116" s="4">
        <v>226</v>
      </c>
      <c r="G116" s="4">
        <v>218</v>
      </c>
      <c r="H116" s="4">
        <v>730</v>
      </c>
      <c r="I116" s="4"/>
      <c r="J116"/>
      <c r="K116"/>
      <c r="L116"/>
      <c r="M116"/>
      <c r="N116" s="4"/>
      <c r="O116" s="4"/>
      <c r="P116"/>
      <c r="Q116"/>
      <c r="R116"/>
      <c r="S116"/>
    </row>
    <row r="117" spans="1:19" ht="11.25" customHeight="1">
      <c r="A117" s="3" t="s">
        <v>97</v>
      </c>
      <c r="B117" s="3">
        <v>70505</v>
      </c>
      <c r="C117" s="8" t="s">
        <v>280</v>
      </c>
      <c r="D117" s="4">
        <v>1358</v>
      </c>
      <c r="E117" s="4">
        <v>1489</v>
      </c>
      <c r="F117" s="4">
        <v>1156</v>
      </c>
      <c r="G117" s="4">
        <v>698</v>
      </c>
      <c r="H117" s="4">
        <v>1136</v>
      </c>
      <c r="I117" s="4"/>
      <c r="J117"/>
      <c r="K117"/>
      <c r="L117"/>
      <c r="M117"/>
      <c r="N117" s="4"/>
      <c r="O117" s="4"/>
      <c r="P117"/>
      <c r="Q117"/>
      <c r="R117"/>
      <c r="S117"/>
    </row>
    <row r="118" spans="1:19" ht="11.25" customHeight="1">
      <c r="A118" s="3" t="s">
        <v>97</v>
      </c>
      <c r="B118" s="3">
        <v>70506</v>
      </c>
      <c r="C118" s="8" t="s">
        <v>102</v>
      </c>
      <c r="D118" s="4">
        <v>548</v>
      </c>
      <c r="E118" s="4">
        <v>755</v>
      </c>
      <c r="F118" s="4">
        <v>388</v>
      </c>
      <c r="G118" s="4">
        <v>353</v>
      </c>
      <c r="H118" s="4">
        <v>397</v>
      </c>
      <c r="I118" s="4"/>
      <c r="J118"/>
      <c r="K118"/>
      <c r="L118"/>
      <c r="M118"/>
      <c r="N118" s="4"/>
      <c r="O118" s="4"/>
      <c r="P118"/>
      <c r="Q118"/>
      <c r="R118"/>
      <c r="S118"/>
    </row>
    <row r="119" spans="1:19" ht="11.25" customHeight="1">
      <c r="A119" s="3" t="s">
        <v>97</v>
      </c>
      <c r="B119" s="3">
        <v>70508</v>
      </c>
      <c r="C119" s="8" t="s">
        <v>103</v>
      </c>
      <c r="D119" s="4">
        <v>3019</v>
      </c>
      <c r="E119" s="4">
        <v>3316</v>
      </c>
      <c r="F119" s="4">
        <v>1942</v>
      </c>
      <c r="G119" s="4">
        <v>3029</v>
      </c>
      <c r="H119" s="4">
        <v>4950</v>
      </c>
      <c r="I119" s="4"/>
      <c r="J119"/>
      <c r="K119"/>
      <c r="L119"/>
      <c r="M119"/>
      <c r="N119" s="4"/>
      <c r="O119" s="4"/>
      <c r="P119"/>
      <c r="Q119"/>
      <c r="R119"/>
      <c r="S119"/>
    </row>
    <row r="120" spans="1:19" ht="11.25" customHeight="1">
      <c r="A120" s="3" t="s">
        <v>97</v>
      </c>
      <c r="B120" s="3">
        <v>70509</v>
      </c>
      <c r="C120" s="8" t="s">
        <v>104</v>
      </c>
      <c r="D120" s="4">
        <v>20390</v>
      </c>
      <c r="E120" s="4">
        <v>21117</v>
      </c>
      <c r="F120" s="4">
        <v>10738</v>
      </c>
      <c r="G120" s="4">
        <v>2840</v>
      </c>
      <c r="H120" s="4">
        <v>9098</v>
      </c>
      <c r="I120" s="4"/>
      <c r="J120"/>
      <c r="K120"/>
      <c r="L120"/>
      <c r="M120"/>
      <c r="N120" s="4"/>
      <c r="O120" s="4"/>
      <c r="P120"/>
      <c r="Q120"/>
      <c r="R120"/>
      <c r="S120"/>
    </row>
    <row r="121" spans="1:19" ht="11.25" customHeight="1">
      <c r="A121" s="3" t="s">
        <v>97</v>
      </c>
      <c r="B121" s="3">
        <v>70510</v>
      </c>
      <c r="C121" s="8" t="s">
        <v>105</v>
      </c>
      <c r="D121" s="4">
        <v>952</v>
      </c>
      <c r="E121" s="4">
        <v>622</v>
      </c>
      <c r="F121" s="4">
        <v>499</v>
      </c>
      <c r="G121" s="4">
        <v>1159</v>
      </c>
      <c r="H121" s="4">
        <v>1409</v>
      </c>
      <c r="I121" s="4"/>
      <c r="J121"/>
      <c r="K121"/>
      <c r="L121"/>
      <c r="M121"/>
      <c r="N121" s="4"/>
      <c r="O121" s="4"/>
      <c r="P121"/>
      <c r="Q121"/>
      <c r="R121"/>
      <c r="S121"/>
    </row>
    <row r="122" spans="1:19" ht="11.25" customHeight="1">
      <c r="A122" s="3" t="s">
        <v>97</v>
      </c>
      <c r="B122" s="3">
        <v>70511</v>
      </c>
      <c r="C122" s="8" t="s">
        <v>106</v>
      </c>
      <c r="D122" s="4">
        <v>620</v>
      </c>
      <c r="E122" s="4">
        <v>909</v>
      </c>
      <c r="F122" s="4">
        <v>491</v>
      </c>
      <c r="G122" s="4">
        <v>303</v>
      </c>
      <c r="H122" s="4">
        <v>508</v>
      </c>
      <c r="I122" s="4"/>
      <c r="J122"/>
      <c r="K122"/>
      <c r="L122"/>
      <c r="M122"/>
      <c r="N122" s="4"/>
      <c r="O122" s="4"/>
      <c r="P122"/>
      <c r="Q122"/>
      <c r="R122"/>
      <c r="S122"/>
    </row>
    <row r="123" spans="1:19" ht="11.25" customHeight="1">
      <c r="A123" s="3" t="s">
        <v>97</v>
      </c>
      <c r="B123" s="3">
        <v>70512</v>
      </c>
      <c r="C123" s="8" t="s">
        <v>107</v>
      </c>
      <c r="D123" s="4">
        <v>2116</v>
      </c>
      <c r="E123" s="4">
        <v>2536</v>
      </c>
      <c r="F123" s="4">
        <v>2013</v>
      </c>
      <c r="G123" s="4">
        <v>3198</v>
      </c>
      <c r="H123" s="4">
        <v>3997</v>
      </c>
      <c r="I123" s="4"/>
      <c r="J123"/>
      <c r="K123"/>
      <c r="L123"/>
      <c r="M123"/>
      <c r="N123" s="4"/>
      <c r="O123" s="4"/>
      <c r="P123"/>
      <c r="Q123"/>
      <c r="R123"/>
      <c r="S123"/>
    </row>
    <row r="124" spans="1:19" ht="11.25" customHeight="1">
      <c r="A124" s="3" t="s">
        <v>97</v>
      </c>
      <c r="B124" s="3">
        <v>70513</v>
      </c>
      <c r="C124" s="8" t="s">
        <v>108</v>
      </c>
      <c r="D124" s="4">
        <v>6930</v>
      </c>
      <c r="E124" s="4">
        <v>7080</v>
      </c>
      <c r="F124" s="4">
        <v>6167</v>
      </c>
      <c r="G124" s="4">
        <v>6247</v>
      </c>
      <c r="H124" s="4">
        <v>9013</v>
      </c>
      <c r="I124" s="4"/>
      <c r="J124"/>
      <c r="K124"/>
      <c r="L124"/>
      <c r="M124"/>
      <c r="N124" s="4"/>
      <c r="O124" s="4"/>
      <c r="P124"/>
      <c r="Q124"/>
      <c r="R124"/>
      <c r="S124"/>
    </row>
    <row r="125" spans="1:19" ht="11.25" customHeight="1">
      <c r="A125" s="3" t="s">
        <v>97</v>
      </c>
      <c r="B125" s="3">
        <v>70514</v>
      </c>
      <c r="C125" s="8" t="s">
        <v>109</v>
      </c>
      <c r="D125" s="4">
        <v>63</v>
      </c>
      <c r="E125" s="4">
        <v>57</v>
      </c>
      <c r="F125" s="4">
        <v>36</v>
      </c>
      <c r="G125" s="4">
        <v>27</v>
      </c>
      <c r="H125" s="4">
        <v>52</v>
      </c>
      <c r="I125" s="4"/>
      <c r="J125"/>
      <c r="K125"/>
      <c r="L125"/>
      <c r="M125"/>
      <c r="N125" s="4"/>
      <c r="O125" s="4"/>
      <c r="P125"/>
      <c r="Q125"/>
      <c r="R125"/>
      <c r="S125"/>
    </row>
    <row r="126" spans="1:19" ht="11.25" customHeight="1">
      <c r="A126" s="3" t="s">
        <v>97</v>
      </c>
      <c r="B126" s="3">
        <v>70515</v>
      </c>
      <c r="C126" s="8" t="s">
        <v>110</v>
      </c>
      <c r="D126" s="4">
        <v>181</v>
      </c>
      <c r="E126" s="4">
        <v>222</v>
      </c>
      <c r="F126" s="4">
        <v>101</v>
      </c>
      <c r="G126" s="4">
        <v>222</v>
      </c>
      <c r="H126" s="4">
        <v>304</v>
      </c>
      <c r="I126" s="4"/>
      <c r="J126"/>
      <c r="K126"/>
      <c r="L126"/>
      <c r="M126"/>
      <c r="N126" s="4"/>
      <c r="O126" s="4"/>
      <c r="P126"/>
      <c r="Q126"/>
      <c r="R126"/>
      <c r="S126"/>
    </row>
    <row r="127" spans="1:19" ht="11.25" customHeight="1">
      <c r="A127" s="3" t="s">
        <v>97</v>
      </c>
      <c r="B127" s="3">
        <v>70516</v>
      </c>
      <c r="C127" s="8" t="s">
        <v>111</v>
      </c>
      <c r="D127" s="4">
        <v>556</v>
      </c>
      <c r="E127" s="4">
        <v>606</v>
      </c>
      <c r="F127" s="4">
        <v>346</v>
      </c>
      <c r="G127" s="4">
        <v>674</v>
      </c>
      <c r="H127" s="4">
        <v>488</v>
      </c>
      <c r="I127" s="4"/>
      <c r="J127"/>
      <c r="K127"/>
      <c r="L127"/>
      <c r="M127"/>
      <c r="N127" s="4"/>
      <c r="O127" s="4"/>
      <c r="P127"/>
      <c r="Q127"/>
      <c r="R127"/>
      <c r="S127"/>
    </row>
    <row r="128" spans="1:19" ht="11.25" customHeight="1">
      <c r="A128" s="3" t="s">
        <v>97</v>
      </c>
      <c r="B128" s="3">
        <v>70517</v>
      </c>
      <c r="C128" s="8" t="s">
        <v>112</v>
      </c>
      <c r="D128" s="4">
        <v>1246</v>
      </c>
      <c r="E128" s="4">
        <v>1497</v>
      </c>
      <c r="F128" s="4">
        <v>977</v>
      </c>
      <c r="G128" s="4">
        <v>470</v>
      </c>
      <c r="H128" s="4">
        <v>638</v>
      </c>
      <c r="I128" s="4"/>
      <c r="J128"/>
      <c r="K128"/>
      <c r="L128"/>
      <c r="M128"/>
      <c r="N128" s="4"/>
      <c r="O128" s="4"/>
      <c r="P128"/>
      <c r="Q128"/>
      <c r="R128"/>
      <c r="S128"/>
    </row>
    <row r="129" spans="1:19" ht="11.25" customHeight="1">
      <c r="A129" s="3" t="s">
        <v>97</v>
      </c>
      <c r="B129" s="3">
        <v>70518</v>
      </c>
      <c r="C129" s="8" t="s">
        <v>113</v>
      </c>
      <c r="D129" s="4">
        <v>239</v>
      </c>
      <c r="E129" s="4">
        <v>416</v>
      </c>
      <c r="F129" s="4">
        <v>145</v>
      </c>
      <c r="G129" s="4">
        <v>247</v>
      </c>
      <c r="H129" s="4">
        <v>477</v>
      </c>
      <c r="I129" s="4"/>
      <c r="J129"/>
      <c r="K129"/>
      <c r="L129"/>
      <c r="M129"/>
      <c r="N129" s="4"/>
      <c r="O129" s="4"/>
      <c r="P129"/>
      <c r="Q129"/>
      <c r="R129"/>
      <c r="S129"/>
    </row>
    <row r="130" spans="1:19" ht="11.25" customHeight="1">
      <c r="A130" s="3" t="s">
        <v>97</v>
      </c>
      <c r="B130" s="3">
        <v>70519</v>
      </c>
      <c r="C130" s="8" t="s">
        <v>114</v>
      </c>
      <c r="D130" s="4">
        <v>128</v>
      </c>
      <c r="E130" s="4">
        <v>191</v>
      </c>
      <c r="F130" s="4">
        <v>183</v>
      </c>
      <c r="G130" s="4">
        <v>203</v>
      </c>
      <c r="H130" s="4">
        <v>183</v>
      </c>
      <c r="I130" s="4"/>
      <c r="J130"/>
      <c r="K130"/>
      <c r="L130"/>
      <c r="M130"/>
      <c r="N130" s="4"/>
      <c r="O130" s="4"/>
      <c r="P130"/>
      <c r="Q130"/>
      <c r="R130"/>
      <c r="S130"/>
    </row>
    <row r="131" spans="1:19" ht="11.25" customHeight="1">
      <c r="A131" s="3" t="s">
        <v>97</v>
      </c>
      <c r="B131" s="3">
        <v>70520</v>
      </c>
      <c r="C131" s="8" t="s">
        <v>115</v>
      </c>
      <c r="D131" s="4">
        <v>1571</v>
      </c>
      <c r="E131" s="4">
        <v>1398</v>
      </c>
      <c r="F131" s="4">
        <v>963</v>
      </c>
      <c r="G131" s="4">
        <v>564</v>
      </c>
      <c r="H131" s="4">
        <v>434</v>
      </c>
      <c r="I131" s="4"/>
      <c r="J131"/>
      <c r="K131"/>
      <c r="L131"/>
      <c r="M131"/>
      <c r="N131" s="4"/>
      <c r="O131" s="4"/>
      <c r="P131"/>
      <c r="Q131"/>
      <c r="R131"/>
      <c r="S131"/>
    </row>
    <row r="132" spans="1:19" ht="11.25" customHeight="1">
      <c r="A132" s="3" t="s">
        <v>97</v>
      </c>
      <c r="B132" s="3">
        <v>70521</v>
      </c>
      <c r="C132" s="8" t="s">
        <v>116</v>
      </c>
      <c r="D132" s="4">
        <v>124</v>
      </c>
      <c r="E132" s="4">
        <v>152</v>
      </c>
      <c r="F132" s="4">
        <v>46</v>
      </c>
      <c r="G132" s="4">
        <v>96</v>
      </c>
      <c r="H132" s="4">
        <v>59</v>
      </c>
      <c r="I132" s="4"/>
      <c r="J132"/>
      <c r="K132"/>
      <c r="L132"/>
      <c r="M132"/>
      <c r="N132" s="4"/>
      <c r="O132" s="4"/>
      <c r="P132"/>
      <c r="Q132"/>
      <c r="R132"/>
      <c r="S132"/>
    </row>
    <row r="133" spans="1:19" ht="11.25" customHeight="1">
      <c r="A133" s="3" t="s">
        <v>97</v>
      </c>
      <c r="B133" s="3">
        <v>70522</v>
      </c>
      <c r="C133" s="8" t="s">
        <v>281</v>
      </c>
      <c r="D133" s="4">
        <v>3978</v>
      </c>
      <c r="E133" s="4">
        <v>4115</v>
      </c>
      <c r="F133" s="4">
        <v>2242</v>
      </c>
      <c r="G133" s="4">
        <v>666</v>
      </c>
      <c r="H133" s="4">
        <v>1631</v>
      </c>
      <c r="I133" s="4"/>
      <c r="J133"/>
      <c r="K133"/>
      <c r="L133"/>
      <c r="M133"/>
      <c r="N133" s="4"/>
      <c r="O133" s="4"/>
      <c r="P133"/>
      <c r="Q133"/>
      <c r="R133"/>
      <c r="S133"/>
    </row>
    <row r="134" spans="1:19" ht="11.25" customHeight="1">
      <c r="A134" s="3" t="s">
        <v>97</v>
      </c>
      <c r="B134" s="3">
        <v>70523</v>
      </c>
      <c r="C134" s="8" t="s">
        <v>117</v>
      </c>
      <c r="D134" s="4">
        <v>234</v>
      </c>
      <c r="E134" s="4">
        <v>269</v>
      </c>
      <c r="F134" s="4">
        <v>213</v>
      </c>
      <c r="G134" s="4">
        <v>348</v>
      </c>
      <c r="H134" s="4">
        <v>369</v>
      </c>
      <c r="I134" s="4"/>
      <c r="J134"/>
      <c r="K134"/>
      <c r="L134"/>
      <c r="M134"/>
      <c r="N134" s="4"/>
      <c r="O134" s="4"/>
      <c r="P134"/>
      <c r="Q134"/>
      <c r="R134"/>
      <c r="S134"/>
    </row>
    <row r="135" spans="1:19" ht="11.25" customHeight="1">
      <c r="A135" s="3" t="s">
        <v>97</v>
      </c>
      <c r="B135" s="3">
        <v>70524</v>
      </c>
      <c r="C135" s="8" t="s">
        <v>307</v>
      </c>
      <c r="D135" s="4">
        <v>7559</v>
      </c>
      <c r="E135" s="4">
        <v>7785</v>
      </c>
      <c r="F135" s="4">
        <v>3882</v>
      </c>
      <c r="G135" s="4">
        <v>603</v>
      </c>
      <c r="H135" s="4">
        <v>3404</v>
      </c>
      <c r="I135" s="4"/>
      <c r="J135"/>
      <c r="K135"/>
      <c r="L135"/>
      <c r="M135"/>
      <c r="N135" s="4"/>
      <c r="O135" s="4"/>
      <c r="P135"/>
      <c r="Q135"/>
      <c r="R135"/>
      <c r="S135"/>
    </row>
    <row r="136" spans="1:19" ht="11.25" customHeight="1">
      <c r="A136" s="3" t="s">
        <v>97</v>
      </c>
      <c r="B136" s="3">
        <v>70525</v>
      </c>
      <c r="C136" s="8" t="s">
        <v>118</v>
      </c>
      <c r="D136" s="4">
        <v>250</v>
      </c>
      <c r="E136" s="4">
        <v>359</v>
      </c>
      <c r="F136" s="4">
        <v>210</v>
      </c>
      <c r="G136" s="4">
        <v>251</v>
      </c>
      <c r="H136" s="4">
        <v>393</v>
      </c>
      <c r="I136" s="4"/>
      <c r="J136"/>
      <c r="K136"/>
      <c r="L136"/>
      <c r="M136"/>
      <c r="N136" s="4"/>
      <c r="O136" s="4"/>
      <c r="P136"/>
      <c r="Q136"/>
      <c r="R136"/>
      <c r="S136"/>
    </row>
    <row r="137" spans="1:19" ht="11.25" customHeight="1">
      <c r="A137" s="3" t="s">
        <v>97</v>
      </c>
      <c r="B137" s="3">
        <v>70526</v>
      </c>
      <c r="C137" s="8" t="s">
        <v>119</v>
      </c>
      <c r="D137" s="4">
        <v>15143</v>
      </c>
      <c r="E137" s="4">
        <v>15645</v>
      </c>
      <c r="F137" s="4">
        <v>8250</v>
      </c>
      <c r="G137" s="4">
        <v>1852</v>
      </c>
      <c r="H137" s="4">
        <v>5517</v>
      </c>
      <c r="I137" s="4"/>
      <c r="J137"/>
      <c r="K137"/>
      <c r="L137"/>
      <c r="M137"/>
      <c r="N137" s="4"/>
      <c r="O137" s="4"/>
      <c r="P137"/>
      <c r="Q137"/>
      <c r="R137"/>
      <c r="S137"/>
    </row>
    <row r="138" spans="1:19" ht="11.25" customHeight="1">
      <c r="A138" s="3" t="s">
        <v>97</v>
      </c>
      <c r="B138" s="3">
        <v>70527</v>
      </c>
      <c r="C138" s="8" t="s">
        <v>120</v>
      </c>
      <c r="D138" s="4">
        <v>3156</v>
      </c>
      <c r="E138" s="4">
        <v>3330</v>
      </c>
      <c r="F138" s="4">
        <v>2564</v>
      </c>
      <c r="G138" s="4">
        <v>2185</v>
      </c>
      <c r="H138" s="4">
        <v>2794</v>
      </c>
      <c r="I138" s="4"/>
      <c r="J138"/>
      <c r="K138"/>
      <c r="L138"/>
      <c r="M138"/>
      <c r="N138" s="4"/>
      <c r="O138" s="4"/>
      <c r="P138"/>
      <c r="Q138"/>
      <c r="R138"/>
      <c r="S138"/>
    </row>
    <row r="139" spans="1:19" ht="11.25" customHeight="1">
      <c r="A139" s="3" t="s">
        <v>97</v>
      </c>
      <c r="B139" s="3">
        <v>70528</v>
      </c>
      <c r="C139" s="8" t="s">
        <v>121</v>
      </c>
      <c r="D139" s="4">
        <v>646</v>
      </c>
      <c r="E139" s="4">
        <v>687</v>
      </c>
      <c r="F139" s="4">
        <v>237</v>
      </c>
      <c r="G139" s="4">
        <v>286</v>
      </c>
      <c r="H139" s="4">
        <v>546</v>
      </c>
      <c r="I139" s="4"/>
      <c r="J139"/>
      <c r="K139"/>
      <c r="L139"/>
      <c r="M139"/>
      <c r="N139" s="4"/>
      <c r="O139" s="4"/>
      <c r="P139"/>
      <c r="Q139"/>
      <c r="R139"/>
      <c r="S139"/>
    </row>
    <row r="140" spans="1:19" ht="11.25" customHeight="1">
      <c r="A140" s="3" t="s">
        <v>97</v>
      </c>
      <c r="B140" s="3">
        <v>70529</v>
      </c>
      <c r="C140" s="8" t="s">
        <v>122</v>
      </c>
      <c r="D140" s="4">
        <v>5261</v>
      </c>
      <c r="E140" s="4">
        <v>5446</v>
      </c>
      <c r="F140" s="4">
        <v>3477</v>
      </c>
      <c r="G140" s="4">
        <v>4248</v>
      </c>
      <c r="H140" s="4">
        <v>5603</v>
      </c>
      <c r="I140" s="4"/>
      <c r="J140"/>
      <c r="K140"/>
      <c r="L140"/>
      <c r="M140"/>
      <c r="N140" s="4"/>
      <c r="O140" s="4"/>
      <c r="P140"/>
      <c r="Q140"/>
      <c r="R140"/>
      <c r="S140"/>
    </row>
    <row r="141" spans="1:19" ht="11.25" customHeight="1">
      <c r="A141" s="3" t="s">
        <v>97</v>
      </c>
      <c r="B141" s="3">
        <v>70530</v>
      </c>
      <c r="C141" s="8" t="s">
        <v>123</v>
      </c>
      <c r="D141" s="4">
        <v>20442</v>
      </c>
      <c r="E141" s="4">
        <v>21653</v>
      </c>
      <c r="F141" s="4">
        <v>13353</v>
      </c>
      <c r="G141" s="4">
        <v>2800</v>
      </c>
      <c r="H141" s="4">
        <v>6952</v>
      </c>
      <c r="I141" s="4"/>
      <c r="J141"/>
      <c r="K141"/>
      <c r="L141"/>
      <c r="M141"/>
      <c r="N141" s="4"/>
      <c r="O141" s="4"/>
      <c r="P141"/>
      <c r="Q141"/>
      <c r="R141"/>
      <c r="S141"/>
    </row>
    <row r="142" spans="1:19" ht="11.25" customHeight="1">
      <c r="A142" s="3" t="s">
        <v>97</v>
      </c>
      <c r="B142" s="3">
        <v>70531</v>
      </c>
      <c r="C142" s="8" t="s">
        <v>124</v>
      </c>
      <c r="D142" s="4">
        <v>2634</v>
      </c>
      <c r="E142" s="4">
        <v>2829</v>
      </c>
      <c r="F142" s="4">
        <v>1854</v>
      </c>
      <c r="G142" s="4">
        <v>1329</v>
      </c>
      <c r="H142" s="4">
        <v>1656</v>
      </c>
      <c r="I142" s="4"/>
      <c r="J142"/>
      <c r="K142"/>
      <c r="L142"/>
      <c r="M142"/>
      <c r="N142" s="4"/>
      <c r="O142" s="4"/>
      <c r="P142"/>
      <c r="Q142"/>
      <c r="R142"/>
      <c r="S142"/>
    </row>
    <row r="143" spans="1:19" ht="11.25" customHeight="1">
      <c r="A143" s="3" t="s">
        <v>125</v>
      </c>
      <c r="B143" s="3">
        <v>70601</v>
      </c>
      <c r="C143" s="8" t="s">
        <v>126</v>
      </c>
      <c r="D143" s="4">
        <v>81</v>
      </c>
      <c r="E143" s="4">
        <v>113</v>
      </c>
      <c r="F143" s="4">
        <v>68</v>
      </c>
      <c r="G143" s="4">
        <v>35</v>
      </c>
      <c r="H143" s="4">
        <v>18</v>
      </c>
      <c r="I143" s="4"/>
      <c r="J143"/>
      <c r="K143"/>
      <c r="L143"/>
      <c r="M143"/>
      <c r="N143" s="4"/>
      <c r="O143" s="4"/>
      <c r="P143"/>
      <c r="Q143"/>
      <c r="R143"/>
      <c r="S143"/>
    </row>
    <row r="144" spans="1:19" ht="11.25" customHeight="1">
      <c r="A144" s="3" t="s">
        <v>125</v>
      </c>
      <c r="B144" s="3">
        <v>70602</v>
      </c>
      <c r="C144" s="8" t="s">
        <v>127</v>
      </c>
      <c r="D144" s="4">
        <v>2164</v>
      </c>
      <c r="E144" s="4">
        <v>2250</v>
      </c>
      <c r="F144" s="4">
        <v>2095</v>
      </c>
      <c r="G144" s="4">
        <v>1214</v>
      </c>
      <c r="H144" s="4">
        <v>262</v>
      </c>
      <c r="I144" s="4"/>
      <c r="J144"/>
      <c r="K144"/>
      <c r="L144"/>
      <c r="M144"/>
      <c r="N144" s="4"/>
      <c r="O144" s="4"/>
      <c r="P144"/>
      <c r="Q144"/>
      <c r="R144"/>
      <c r="S144"/>
    </row>
    <row r="145" spans="1:19" ht="11.25" customHeight="1">
      <c r="A145" s="3" t="s">
        <v>125</v>
      </c>
      <c r="B145" s="3">
        <v>70603</v>
      </c>
      <c r="C145" s="8" t="s">
        <v>128</v>
      </c>
      <c r="D145" s="4">
        <v>27828</v>
      </c>
      <c r="E145" s="4">
        <v>27990</v>
      </c>
      <c r="F145" s="4">
        <v>24887</v>
      </c>
      <c r="G145" s="4">
        <v>5810</v>
      </c>
      <c r="H145" s="4">
        <v>16</v>
      </c>
      <c r="I145" s="4"/>
      <c r="J145"/>
      <c r="K145"/>
      <c r="L145"/>
      <c r="M145"/>
      <c r="N145" s="4"/>
      <c r="O145" s="4"/>
      <c r="P145"/>
      <c r="Q145"/>
      <c r="R145"/>
      <c r="S145"/>
    </row>
    <row r="146" spans="1:19" ht="11.25" customHeight="1">
      <c r="A146" s="3" t="s">
        <v>125</v>
      </c>
      <c r="B146" s="3">
        <v>70604</v>
      </c>
      <c r="C146" s="8" t="s">
        <v>129</v>
      </c>
      <c r="D146" s="4">
        <v>1637</v>
      </c>
      <c r="E146" s="4">
        <v>2158</v>
      </c>
      <c r="F146" s="4">
        <v>1214</v>
      </c>
      <c r="G146" s="4">
        <v>352</v>
      </c>
      <c r="H146" s="4">
        <v>481</v>
      </c>
      <c r="I146" s="4"/>
      <c r="J146"/>
      <c r="K146"/>
      <c r="L146"/>
      <c r="M146"/>
      <c r="N146" s="4"/>
      <c r="O146" s="4"/>
      <c r="P146"/>
      <c r="Q146"/>
      <c r="R146"/>
      <c r="S146"/>
    </row>
    <row r="147" spans="1:19" ht="11.25" customHeight="1">
      <c r="A147" s="3" t="s">
        <v>125</v>
      </c>
      <c r="B147" s="3">
        <v>70605</v>
      </c>
      <c r="C147" s="8" t="s">
        <v>130</v>
      </c>
      <c r="D147" s="4">
        <v>2790</v>
      </c>
      <c r="E147" s="4">
        <v>3187</v>
      </c>
      <c r="F147" s="4">
        <v>2546</v>
      </c>
      <c r="G147" s="4">
        <v>669</v>
      </c>
      <c r="H147" s="4">
        <v>329</v>
      </c>
      <c r="I147" s="4"/>
      <c r="J147"/>
      <c r="K147"/>
      <c r="L147"/>
      <c r="M147"/>
      <c r="N147" s="4"/>
      <c r="O147" s="4"/>
      <c r="P147"/>
      <c r="Q147"/>
      <c r="R147"/>
      <c r="S147"/>
    </row>
    <row r="148" spans="1:19" ht="11.25" customHeight="1">
      <c r="A148" s="3" t="s">
        <v>125</v>
      </c>
      <c r="B148" s="3">
        <v>70606</v>
      </c>
      <c r="C148" s="8" t="s">
        <v>131</v>
      </c>
      <c r="D148" s="4">
        <v>17573</v>
      </c>
      <c r="E148" s="4">
        <v>20206</v>
      </c>
      <c r="F148" s="4">
        <v>17884</v>
      </c>
      <c r="G148" s="4">
        <v>6785</v>
      </c>
      <c r="H148" s="4">
        <v>672</v>
      </c>
      <c r="I148" s="4"/>
      <c r="J148"/>
      <c r="K148"/>
      <c r="L148"/>
      <c r="M148"/>
      <c r="N148" s="4"/>
      <c r="O148" s="4"/>
      <c r="P148"/>
      <c r="Q148"/>
      <c r="R148"/>
      <c r="S148"/>
    </row>
    <row r="149" spans="1:19" ht="11.25" customHeight="1">
      <c r="A149" s="3" t="s">
        <v>125</v>
      </c>
      <c r="B149" s="3">
        <v>70607</v>
      </c>
      <c r="C149" s="8" t="s">
        <v>132</v>
      </c>
      <c r="D149" s="4">
        <v>240</v>
      </c>
      <c r="E149" s="4">
        <v>291</v>
      </c>
      <c r="F149" s="4">
        <v>178</v>
      </c>
      <c r="G149" s="4">
        <v>24</v>
      </c>
      <c r="H149" s="4">
        <v>40</v>
      </c>
      <c r="I149" s="4"/>
      <c r="J149"/>
      <c r="K149"/>
      <c r="L149"/>
      <c r="M149"/>
      <c r="N149" s="4"/>
      <c r="O149" s="4"/>
      <c r="P149"/>
      <c r="Q149"/>
      <c r="R149"/>
      <c r="S149"/>
    </row>
    <row r="150" spans="1:19" ht="11.25" customHeight="1">
      <c r="A150" s="3" t="s">
        <v>125</v>
      </c>
      <c r="B150" s="3">
        <v>70608</v>
      </c>
      <c r="C150" s="8" t="s">
        <v>133</v>
      </c>
      <c r="D150" s="4">
        <v>62681</v>
      </c>
      <c r="E150" s="4">
        <v>57784</v>
      </c>
      <c r="F150" s="4">
        <v>62588</v>
      </c>
      <c r="G150" s="4">
        <v>41717</v>
      </c>
      <c r="H150" s="4">
        <v>4159</v>
      </c>
      <c r="I150" s="4"/>
      <c r="J150"/>
      <c r="K150"/>
      <c r="L150"/>
      <c r="M150"/>
      <c r="N150" s="4"/>
      <c r="O150" s="4"/>
      <c r="P150"/>
      <c r="Q150"/>
      <c r="R150"/>
      <c r="S150"/>
    </row>
    <row r="151" spans="1:19" ht="11.25" customHeight="1">
      <c r="A151" s="3" t="s">
        <v>125</v>
      </c>
      <c r="B151" s="3">
        <v>70609</v>
      </c>
      <c r="C151" s="8" t="s">
        <v>134</v>
      </c>
      <c r="D151" s="4">
        <v>19320</v>
      </c>
      <c r="E151" s="4">
        <v>20600</v>
      </c>
      <c r="F151" s="4">
        <v>18329</v>
      </c>
      <c r="G151" s="4">
        <v>6295</v>
      </c>
      <c r="H151" s="4">
        <v>1339</v>
      </c>
      <c r="I151" s="4"/>
      <c r="J151"/>
      <c r="K151"/>
      <c r="L151"/>
      <c r="M151"/>
      <c r="N151" s="4"/>
      <c r="O151" s="4"/>
      <c r="P151"/>
      <c r="Q151"/>
      <c r="R151"/>
      <c r="S151"/>
    </row>
    <row r="152" spans="1:19" ht="11.25" customHeight="1">
      <c r="A152" s="3" t="s">
        <v>125</v>
      </c>
      <c r="B152" s="3">
        <v>70610</v>
      </c>
      <c r="C152" s="8" t="s">
        <v>135</v>
      </c>
      <c r="D152" s="4">
        <v>288</v>
      </c>
      <c r="E152" s="4">
        <v>401</v>
      </c>
      <c r="F152" s="4">
        <v>330</v>
      </c>
      <c r="G152" s="4">
        <v>126</v>
      </c>
      <c r="H152" s="4">
        <v>137</v>
      </c>
      <c r="I152" s="4"/>
      <c r="J152"/>
      <c r="K152"/>
      <c r="L152"/>
      <c r="M152"/>
      <c r="N152" s="4"/>
      <c r="O152" s="4"/>
      <c r="P152"/>
      <c r="Q152"/>
      <c r="R152"/>
      <c r="S152"/>
    </row>
    <row r="153" spans="1:19" ht="11.25" customHeight="1">
      <c r="A153" s="3" t="s">
        <v>125</v>
      </c>
      <c r="B153" s="3">
        <v>70611</v>
      </c>
      <c r="C153" s="8" t="s">
        <v>136</v>
      </c>
      <c r="D153" s="4">
        <v>6203</v>
      </c>
      <c r="E153" s="4">
        <v>6904</v>
      </c>
      <c r="F153" s="4">
        <v>6946</v>
      </c>
      <c r="G153" s="4">
        <v>6260</v>
      </c>
      <c r="H153" s="4">
        <v>3222</v>
      </c>
      <c r="I153" s="4"/>
      <c r="J153"/>
      <c r="K153"/>
      <c r="L153"/>
      <c r="M153"/>
      <c r="N153" s="4"/>
      <c r="O153" s="4"/>
      <c r="P153"/>
      <c r="Q153"/>
      <c r="R153"/>
      <c r="S153"/>
    </row>
    <row r="154" spans="1:19" ht="11.25" customHeight="1">
      <c r="A154" s="3" t="s">
        <v>125</v>
      </c>
      <c r="B154" s="3">
        <v>70612</v>
      </c>
      <c r="C154" s="8" t="s">
        <v>137</v>
      </c>
      <c r="D154" s="4">
        <v>488</v>
      </c>
      <c r="E154" s="4">
        <v>567</v>
      </c>
      <c r="F154" s="4">
        <v>407</v>
      </c>
      <c r="G154" s="4">
        <v>206</v>
      </c>
      <c r="H154" s="4">
        <v>96</v>
      </c>
      <c r="I154" s="4"/>
      <c r="J154"/>
      <c r="K154"/>
      <c r="L154"/>
      <c r="M154"/>
      <c r="N154" s="4"/>
      <c r="O154" s="4"/>
      <c r="P154"/>
      <c r="Q154"/>
      <c r="R154"/>
      <c r="S154"/>
    </row>
    <row r="155" spans="1:19" ht="11.25" customHeight="1">
      <c r="A155" s="3" t="s">
        <v>125</v>
      </c>
      <c r="B155" s="3">
        <v>70613</v>
      </c>
      <c r="C155" s="8" t="s">
        <v>138</v>
      </c>
      <c r="D155" s="4">
        <v>11147</v>
      </c>
      <c r="E155" s="4">
        <v>11675</v>
      </c>
      <c r="F155" s="4">
        <v>9728</v>
      </c>
      <c r="G155" s="4">
        <v>1842</v>
      </c>
      <c r="H155" s="4">
        <v>27</v>
      </c>
      <c r="I155" s="4"/>
      <c r="J155"/>
      <c r="K155"/>
      <c r="L155"/>
      <c r="M155"/>
      <c r="N155" s="4"/>
      <c r="O155" s="4"/>
      <c r="P155"/>
      <c r="Q155"/>
      <c r="R155"/>
      <c r="S155"/>
    </row>
    <row r="156" spans="1:19" ht="11.25" customHeight="1">
      <c r="A156" s="3" t="s">
        <v>125</v>
      </c>
      <c r="B156" s="3">
        <v>70614</v>
      </c>
      <c r="C156" s="8" t="s">
        <v>139</v>
      </c>
      <c r="D156" s="4">
        <v>2961</v>
      </c>
      <c r="E156" s="4">
        <v>3302</v>
      </c>
      <c r="F156" s="4">
        <v>2856</v>
      </c>
      <c r="G156" s="4">
        <v>1283</v>
      </c>
      <c r="H156" s="4">
        <v>2289</v>
      </c>
      <c r="I156" s="4"/>
      <c r="J156"/>
      <c r="K156"/>
      <c r="L156"/>
      <c r="M156"/>
      <c r="N156" s="4"/>
      <c r="O156" s="4"/>
      <c r="P156"/>
      <c r="Q156"/>
      <c r="R156"/>
      <c r="S156"/>
    </row>
    <row r="157" spans="1:19" ht="11.25" customHeight="1">
      <c r="A157" s="3" t="s">
        <v>125</v>
      </c>
      <c r="B157" s="3">
        <v>70615</v>
      </c>
      <c r="C157" s="8" t="s">
        <v>140</v>
      </c>
      <c r="D157" s="4">
        <v>14378</v>
      </c>
      <c r="E157" s="4">
        <v>16595</v>
      </c>
      <c r="F157" s="4">
        <v>13116</v>
      </c>
      <c r="G157" s="4">
        <v>3322</v>
      </c>
      <c r="H157" s="4">
        <v>3667</v>
      </c>
      <c r="I157" s="4"/>
      <c r="J157"/>
      <c r="K157"/>
      <c r="L157"/>
      <c r="M157"/>
      <c r="N157" s="4"/>
      <c r="O157" s="4"/>
      <c r="P157"/>
      <c r="Q157"/>
      <c r="R157"/>
      <c r="S157"/>
    </row>
    <row r="158" spans="1:19" ht="11.25" customHeight="1">
      <c r="A158" s="3" t="s">
        <v>125</v>
      </c>
      <c r="B158" s="3">
        <v>70616</v>
      </c>
      <c r="C158" s="8" t="s">
        <v>282</v>
      </c>
      <c r="D158" s="4">
        <v>7355</v>
      </c>
      <c r="E158" s="4">
        <v>8464</v>
      </c>
      <c r="F158" s="4">
        <v>6983</v>
      </c>
      <c r="G158" s="4">
        <v>1597</v>
      </c>
      <c r="H158" s="4">
        <v>303</v>
      </c>
      <c r="I158" s="4"/>
      <c r="J158"/>
      <c r="K158"/>
      <c r="L158"/>
      <c r="M158"/>
      <c r="N158" s="4"/>
      <c r="O158" s="4"/>
      <c r="P158"/>
      <c r="Q158"/>
      <c r="R158"/>
      <c r="S158"/>
    </row>
    <row r="159" spans="1:19" ht="11.25" customHeight="1">
      <c r="A159" s="3" t="s">
        <v>125</v>
      </c>
      <c r="B159" s="3">
        <v>70617</v>
      </c>
      <c r="C159" s="8" t="s">
        <v>141</v>
      </c>
      <c r="D159" s="4">
        <v>7111</v>
      </c>
      <c r="E159" s="4">
        <v>7615</v>
      </c>
      <c r="F159" s="4">
        <v>6114</v>
      </c>
      <c r="G159" s="4">
        <v>2683</v>
      </c>
      <c r="H159" s="4">
        <v>2531</v>
      </c>
      <c r="I159" s="4"/>
      <c r="J159"/>
      <c r="K159"/>
      <c r="L159"/>
      <c r="M159"/>
      <c r="N159" s="4"/>
      <c r="O159" s="4"/>
      <c r="P159"/>
      <c r="Q159"/>
      <c r="R159"/>
      <c r="S159"/>
    </row>
    <row r="160" spans="1:19" ht="11.25" customHeight="1">
      <c r="A160" s="3" t="s">
        <v>125</v>
      </c>
      <c r="B160" s="3">
        <v>70618</v>
      </c>
      <c r="C160" s="8" t="s">
        <v>142</v>
      </c>
      <c r="D160" s="4">
        <v>218</v>
      </c>
      <c r="E160" s="4">
        <v>306</v>
      </c>
      <c r="F160" s="4">
        <v>258</v>
      </c>
      <c r="G160" s="4">
        <v>102</v>
      </c>
      <c r="H160" s="4">
        <v>24</v>
      </c>
      <c r="I160" s="4"/>
      <c r="J160"/>
      <c r="K160"/>
      <c r="L160"/>
      <c r="M160"/>
      <c r="N160" s="4"/>
      <c r="O160" s="4"/>
      <c r="P160"/>
      <c r="Q160"/>
      <c r="R160"/>
      <c r="S160"/>
    </row>
    <row r="161" spans="1:19" ht="11.25" customHeight="1">
      <c r="A161" s="3" t="s">
        <v>125</v>
      </c>
      <c r="B161" s="3">
        <v>70619</v>
      </c>
      <c r="C161" s="8" t="s">
        <v>143</v>
      </c>
      <c r="D161" s="4">
        <v>1901</v>
      </c>
      <c r="E161" s="4">
        <v>2107</v>
      </c>
      <c r="F161" s="4">
        <v>1585</v>
      </c>
      <c r="G161" s="4">
        <v>765</v>
      </c>
      <c r="H161" s="4">
        <v>1453</v>
      </c>
      <c r="I161" s="4"/>
      <c r="J161"/>
      <c r="K161"/>
      <c r="L161"/>
      <c r="M161"/>
      <c r="N161" s="4"/>
      <c r="O161" s="4"/>
      <c r="P161"/>
      <c r="Q161"/>
      <c r="R161"/>
      <c r="S161"/>
    </row>
    <row r="162" spans="1:19" ht="11.25" customHeight="1">
      <c r="A162" s="3" t="s">
        <v>125</v>
      </c>
      <c r="B162" s="3">
        <v>70620</v>
      </c>
      <c r="C162" s="8" t="s">
        <v>283</v>
      </c>
      <c r="D162" s="4">
        <v>5180</v>
      </c>
      <c r="E162" s="4">
        <v>5687</v>
      </c>
      <c r="F162" s="4">
        <v>4382</v>
      </c>
      <c r="G162" s="4">
        <v>1248</v>
      </c>
      <c r="H162" s="4">
        <v>1514</v>
      </c>
      <c r="I162" s="4"/>
      <c r="J162"/>
      <c r="K162"/>
      <c r="L162"/>
      <c r="M162"/>
      <c r="N162" s="4"/>
      <c r="O162" s="4"/>
      <c r="P162"/>
      <c r="Q162"/>
      <c r="R162"/>
      <c r="S162"/>
    </row>
    <row r="163" spans="1:19" ht="11.25" customHeight="1">
      <c r="A163" s="3" t="s">
        <v>125</v>
      </c>
      <c r="B163" s="3">
        <v>70621</v>
      </c>
      <c r="C163" s="8" t="s">
        <v>308</v>
      </c>
      <c r="D163" s="4">
        <v>46767</v>
      </c>
      <c r="E163" s="4">
        <v>47418</v>
      </c>
      <c r="F163" s="4">
        <v>46478</v>
      </c>
      <c r="G163" s="4">
        <v>11564</v>
      </c>
      <c r="H163" s="4">
        <v>1007</v>
      </c>
      <c r="I163" s="4"/>
      <c r="J163"/>
      <c r="K163"/>
      <c r="L163"/>
      <c r="M163"/>
      <c r="N163" s="4"/>
      <c r="O163" s="4"/>
      <c r="P163"/>
      <c r="Q163"/>
      <c r="R163"/>
      <c r="S163"/>
    </row>
    <row r="164" spans="1:19" ht="11.25" customHeight="1">
      <c r="A164" s="3" t="s">
        <v>125</v>
      </c>
      <c r="B164" s="3">
        <v>70622</v>
      </c>
      <c r="C164" s="8" t="s">
        <v>144</v>
      </c>
      <c r="D164" s="4">
        <v>126</v>
      </c>
      <c r="E164" s="4">
        <v>100</v>
      </c>
      <c r="F164" s="4">
        <v>79</v>
      </c>
      <c r="G164" s="4">
        <v>40</v>
      </c>
      <c r="H164" s="4">
        <v>41</v>
      </c>
      <c r="I164" s="4"/>
      <c r="J164"/>
      <c r="K164"/>
      <c r="L164"/>
      <c r="M164"/>
      <c r="N164" s="4"/>
      <c r="O164" s="4"/>
      <c r="P164"/>
      <c r="Q164"/>
      <c r="R164"/>
      <c r="S164"/>
    </row>
    <row r="165" spans="1:19" ht="11.25" customHeight="1">
      <c r="A165" s="3" t="s">
        <v>125</v>
      </c>
      <c r="B165" s="3">
        <v>70623</v>
      </c>
      <c r="C165" s="8" t="s">
        <v>145</v>
      </c>
      <c r="D165" s="4">
        <v>7578</v>
      </c>
      <c r="E165" s="4">
        <v>8087</v>
      </c>
      <c r="F165" s="4">
        <v>6643</v>
      </c>
      <c r="G165" s="4">
        <v>3095</v>
      </c>
      <c r="H165" s="4">
        <v>523</v>
      </c>
      <c r="I165" s="4"/>
      <c r="J165"/>
      <c r="K165"/>
      <c r="L165"/>
      <c r="M165"/>
      <c r="N165" s="4"/>
      <c r="O165" s="4"/>
      <c r="P165"/>
      <c r="Q165"/>
      <c r="R165"/>
      <c r="S165"/>
    </row>
    <row r="166" spans="1:19" ht="11.25" customHeight="1">
      <c r="A166" s="3" t="s">
        <v>125</v>
      </c>
      <c r="B166" s="3">
        <v>70624</v>
      </c>
      <c r="C166" s="8" t="s">
        <v>146</v>
      </c>
      <c r="D166" s="4">
        <v>31602</v>
      </c>
      <c r="E166" s="4">
        <v>32623</v>
      </c>
      <c r="F166" s="4">
        <v>30900</v>
      </c>
      <c r="G166" s="4">
        <v>7543</v>
      </c>
      <c r="H166" s="4">
        <v>40</v>
      </c>
      <c r="I166" s="4"/>
      <c r="J166"/>
      <c r="K166"/>
      <c r="L166"/>
      <c r="M166"/>
      <c r="N166" s="4"/>
      <c r="O166" s="4"/>
      <c r="P166"/>
      <c r="Q166"/>
      <c r="R166"/>
      <c r="S166"/>
    </row>
    <row r="167" spans="1:19" ht="11.25" customHeight="1">
      <c r="A167" s="3" t="s">
        <v>125</v>
      </c>
      <c r="B167" s="3">
        <v>70625</v>
      </c>
      <c r="C167" s="8" t="s">
        <v>147</v>
      </c>
      <c r="D167" s="4">
        <v>761</v>
      </c>
      <c r="E167" s="4">
        <v>885</v>
      </c>
      <c r="F167" s="4">
        <v>705</v>
      </c>
      <c r="G167" s="4">
        <v>196</v>
      </c>
      <c r="H167" s="4">
        <v>2</v>
      </c>
      <c r="I167" s="4"/>
      <c r="J167"/>
      <c r="K167"/>
      <c r="L167"/>
      <c r="M167"/>
      <c r="N167" s="4"/>
      <c r="O167" s="4"/>
      <c r="P167"/>
      <c r="Q167"/>
      <c r="R167"/>
      <c r="S167"/>
    </row>
    <row r="168" spans="1:19" ht="11.25" customHeight="1">
      <c r="A168" s="3" t="s">
        <v>125</v>
      </c>
      <c r="B168" s="3">
        <v>70626</v>
      </c>
      <c r="C168" s="8" t="s">
        <v>284</v>
      </c>
      <c r="D168" s="4">
        <v>73</v>
      </c>
      <c r="E168" s="4">
        <v>81</v>
      </c>
      <c r="F168" s="4">
        <v>66</v>
      </c>
      <c r="G168" s="4">
        <v>16</v>
      </c>
      <c r="H168" s="4">
        <v>14</v>
      </c>
      <c r="I168" s="4"/>
      <c r="J168"/>
      <c r="K168"/>
      <c r="L168"/>
      <c r="M168"/>
      <c r="N168" s="4"/>
      <c r="O168" s="4"/>
      <c r="P168"/>
      <c r="Q168"/>
      <c r="R168"/>
      <c r="S168"/>
    </row>
    <row r="169" spans="1:19" ht="11.25" customHeight="1">
      <c r="A169" s="3" t="s">
        <v>125</v>
      </c>
      <c r="B169" s="3">
        <v>70627</v>
      </c>
      <c r="C169" s="8" t="s">
        <v>148</v>
      </c>
      <c r="D169" s="4">
        <v>468</v>
      </c>
      <c r="E169" s="4">
        <v>448</v>
      </c>
      <c r="F169" s="4">
        <v>399</v>
      </c>
      <c r="G169" s="4">
        <v>10</v>
      </c>
      <c r="H169" s="4">
        <v>128</v>
      </c>
      <c r="I169" s="4"/>
      <c r="J169"/>
      <c r="K169"/>
      <c r="L169"/>
      <c r="M169"/>
      <c r="N169" s="4"/>
      <c r="O169" s="4"/>
      <c r="P169"/>
      <c r="Q169"/>
      <c r="R169"/>
      <c r="S169"/>
    </row>
    <row r="170" spans="1:19" ht="11.25" customHeight="1">
      <c r="A170" s="3" t="s">
        <v>125</v>
      </c>
      <c r="B170" s="3">
        <v>70628</v>
      </c>
      <c r="C170" s="8" t="s">
        <v>149</v>
      </c>
      <c r="D170" s="4">
        <v>450</v>
      </c>
      <c r="E170" s="4">
        <v>538</v>
      </c>
      <c r="F170" s="4">
        <v>385</v>
      </c>
      <c r="G170" s="4">
        <v>143</v>
      </c>
      <c r="H170" s="4">
        <v>79</v>
      </c>
      <c r="I170" s="4"/>
      <c r="J170"/>
      <c r="K170"/>
      <c r="L170"/>
      <c r="M170"/>
      <c r="N170" s="4"/>
      <c r="O170" s="4"/>
      <c r="P170"/>
      <c r="Q170"/>
      <c r="R170"/>
      <c r="S170"/>
    </row>
    <row r="171" spans="1:19" ht="11.25" customHeight="1">
      <c r="A171" s="3" t="s">
        <v>125</v>
      </c>
      <c r="B171" s="3">
        <v>70629</v>
      </c>
      <c r="C171" s="8" t="s">
        <v>150</v>
      </c>
      <c r="D171" s="4">
        <v>630</v>
      </c>
      <c r="E171" s="4">
        <v>712</v>
      </c>
      <c r="F171" s="4">
        <v>567</v>
      </c>
      <c r="G171" s="4">
        <v>178</v>
      </c>
      <c r="H171" s="4">
        <v>200</v>
      </c>
      <c r="I171" s="4"/>
      <c r="J171"/>
      <c r="K171"/>
      <c r="L171"/>
      <c r="M171"/>
      <c r="N171" s="4"/>
      <c r="O171" s="4"/>
      <c r="P171"/>
      <c r="Q171"/>
      <c r="R171"/>
      <c r="S171"/>
    </row>
    <row r="172" spans="1:19" ht="11.25" customHeight="1">
      <c r="A172" s="3" t="s">
        <v>125</v>
      </c>
      <c r="B172" s="3">
        <v>70630</v>
      </c>
      <c r="C172" s="8" t="s">
        <v>151</v>
      </c>
      <c r="D172" s="4">
        <v>2287</v>
      </c>
      <c r="E172" s="4">
        <v>2479</v>
      </c>
      <c r="F172" s="4">
        <v>2169</v>
      </c>
      <c r="G172" s="4">
        <v>461</v>
      </c>
      <c r="H172" s="4">
        <v>1562</v>
      </c>
      <c r="I172" s="4"/>
      <c r="J172"/>
      <c r="K172"/>
      <c r="L172"/>
      <c r="M172"/>
      <c r="N172" s="4"/>
      <c r="O172" s="4"/>
      <c r="P172"/>
      <c r="Q172"/>
      <c r="R172"/>
      <c r="S172"/>
    </row>
    <row r="173" spans="1:19" ht="11.25" customHeight="1">
      <c r="A173" s="3" t="s">
        <v>152</v>
      </c>
      <c r="B173" s="3">
        <v>70701</v>
      </c>
      <c r="C173" s="8" t="s">
        <v>153</v>
      </c>
      <c r="D173" s="4">
        <v>96</v>
      </c>
      <c r="E173" s="4">
        <v>221</v>
      </c>
      <c r="F173" s="4">
        <v>84</v>
      </c>
      <c r="G173" s="4">
        <v>122</v>
      </c>
      <c r="H173" s="4">
        <v>118</v>
      </c>
      <c r="I173" s="4"/>
      <c r="J173"/>
      <c r="K173"/>
      <c r="L173"/>
      <c r="M173"/>
      <c r="N173" s="4"/>
      <c r="O173" s="4"/>
      <c r="P173"/>
      <c r="Q173"/>
      <c r="R173"/>
      <c r="S173"/>
    </row>
    <row r="174" spans="1:19" ht="11.25" customHeight="1">
      <c r="A174" s="3" t="s">
        <v>152</v>
      </c>
      <c r="B174" s="3">
        <v>70702</v>
      </c>
      <c r="C174" s="8" t="s">
        <v>154</v>
      </c>
      <c r="D174" s="4">
        <v>279</v>
      </c>
      <c r="E174" s="4">
        <v>346</v>
      </c>
      <c r="F174" s="4">
        <v>258</v>
      </c>
      <c r="G174" s="4">
        <v>95</v>
      </c>
      <c r="H174" s="4">
        <v>301</v>
      </c>
      <c r="I174" s="4"/>
      <c r="J174"/>
      <c r="K174"/>
      <c r="L174"/>
      <c r="M174"/>
      <c r="N174" s="4"/>
      <c r="O174" s="4"/>
      <c r="P174"/>
      <c r="Q174"/>
      <c r="R174"/>
      <c r="S174"/>
    </row>
    <row r="175" spans="1:19" ht="11.25" customHeight="1">
      <c r="A175" s="3" t="s">
        <v>152</v>
      </c>
      <c r="B175" s="3">
        <v>70703</v>
      </c>
      <c r="C175" s="8" t="s">
        <v>155</v>
      </c>
      <c r="D175" s="4">
        <v>526</v>
      </c>
      <c r="E175" s="4">
        <v>443</v>
      </c>
      <c r="F175" s="4">
        <v>358</v>
      </c>
      <c r="G175" s="4">
        <v>247</v>
      </c>
      <c r="H175" s="4">
        <v>886</v>
      </c>
      <c r="I175" s="4"/>
      <c r="J175"/>
      <c r="K175"/>
      <c r="L175"/>
      <c r="M175"/>
      <c r="N175" s="4"/>
      <c r="O175" s="4"/>
      <c r="P175"/>
      <c r="Q175"/>
      <c r="R175"/>
      <c r="S175"/>
    </row>
    <row r="176" spans="1:19" ht="11.25" customHeight="1">
      <c r="A176" s="3" t="s">
        <v>152</v>
      </c>
      <c r="B176" s="3">
        <v>70704</v>
      </c>
      <c r="C176" s="8" t="s">
        <v>156</v>
      </c>
      <c r="D176" s="4">
        <v>196</v>
      </c>
      <c r="E176" s="4">
        <v>290</v>
      </c>
      <c r="F176" s="4">
        <v>157</v>
      </c>
      <c r="G176" s="4">
        <v>83</v>
      </c>
      <c r="H176" s="4">
        <v>136</v>
      </c>
      <c r="I176" s="4"/>
      <c r="J176"/>
      <c r="K176"/>
      <c r="L176"/>
      <c r="M176"/>
      <c r="N176" s="4"/>
      <c r="O176" s="4"/>
      <c r="P176"/>
      <c r="Q176"/>
      <c r="R176"/>
      <c r="S176"/>
    </row>
    <row r="177" spans="1:19" ht="11.25" customHeight="1">
      <c r="A177" s="3" t="s">
        <v>152</v>
      </c>
      <c r="B177" s="3">
        <v>70705</v>
      </c>
      <c r="C177" s="8" t="s">
        <v>157</v>
      </c>
      <c r="D177" s="4">
        <v>199</v>
      </c>
      <c r="E177" s="4">
        <v>293</v>
      </c>
      <c r="F177" s="4">
        <v>162</v>
      </c>
      <c r="G177" s="4">
        <v>127</v>
      </c>
      <c r="H177" s="4">
        <v>240</v>
      </c>
      <c r="I177" s="4"/>
      <c r="J177"/>
      <c r="K177"/>
      <c r="L177"/>
      <c r="M177"/>
      <c r="N177" s="4"/>
      <c r="O177" s="4"/>
      <c r="P177"/>
      <c r="Q177"/>
      <c r="R177"/>
      <c r="S177"/>
    </row>
    <row r="178" spans="1:19" ht="11.25" customHeight="1">
      <c r="A178" s="3" t="s">
        <v>152</v>
      </c>
      <c r="B178" s="3">
        <v>70706</v>
      </c>
      <c r="C178" s="8" t="s">
        <v>158</v>
      </c>
      <c r="D178" s="4">
        <v>336</v>
      </c>
      <c r="E178" s="4">
        <v>470</v>
      </c>
      <c r="F178" s="4">
        <v>331</v>
      </c>
      <c r="G178" s="4">
        <v>106</v>
      </c>
      <c r="H178" s="4">
        <v>235</v>
      </c>
      <c r="I178" s="4"/>
      <c r="J178"/>
      <c r="K178"/>
      <c r="L178"/>
      <c r="M178"/>
      <c r="N178" s="4"/>
      <c r="O178" s="4"/>
      <c r="P178"/>
      <c r="Q178"/>
      <c r="R178"/>
      <c r="S178"/>
    </row>
    <row r="179" spans="1:19" ht="11.25" customHeight="1">
      <c r="A179" s="3" t="s">
        <v>152</v>
      </c>
      <c r="B179" s="3">
        <v>70707</v>
      </c>
      <c r="C179" s="8" t="s">
        <v>159</v>
      </c>
      <c r="D179" s="4">
        <v>118</v>
      </c>
      <c r="E179" s="4">
        <v>193</v>
      </c>
      <c r="F179" s="4">
        <v>111</v>
      </c>
      <c r="G179" s="4">
        <v>114</v>
      </c>
      <c r="H179" s="4">
        <v>158</v>
      </c>
      <c r="I179" s="4"/>
      <c r="J179"/>
      <c r="K179"/>
      <c r="L179"/>
      <c r="M179"/>
      <c r="N179" s="4"/>
      <c r="O179" s="4"/>
      <c r="P179"/>
      <c r="Q179"/>
      <c r="R179"/>
      <c r="S179"/>
    </row>
    <row r="180" spans="1:19" ht="11.25" customHeight="1">
      <c r="A180" s="3" t="s">
        <v>152</v>
      </c>
      <c r="B180" s="3">
        <v>70708</v>
      </c>
      <c r="C180" s="8" t="s">
        <v>160</v>
      </c>
      <c r="D180" s="4">
        <v>1133</v>
      </c>
      <c r="E180" s="4">
        <v>1269</v>
      </c>
      <c r="F180" s="4">
        <v>993</v>
      </c>
      <c r="G180" s="4">
        <v>124</v>
      </c>
      <c r="H180" s="4">
        <v>487</v>
      </c>
      <c r="I180" s="4"/>
      <c r="J180"/>
      <c r="K180"/>
      <c r="L180"/>
      <c r="M180"/>
      <c r="N180" s="4"/>
      <c r="O180" s="4"/>
      <c r="P180"/>
      <c r="Q180"/>
      <c r="R180"/>
      <c r="S180"/>
    </row>
    <row r="181" spans="1:19" ht="11.25" customHeight="1">
      <c r="A181" s="3" t="s">
        <v>152</v>
      </c>
      <c r="B181" s="3">
        <v>70709</v>
      </c>
      <c r="C181" s="8" t="s">
        <v>309</v>
      </c>
      <c r="D181" s="4">
        <v>444</v>
      </c>
      <c r="E181" s="4">
        <v>712</v>
      </c>
      <c r="F181" s="4">
        <v>511</v>
      </c>
      <c r="G181" s="4">
        <v>234</v>
      </c>
      <c r="H181" s="4">
        <v>75</v>
      </c>
      <c r="I181" s="4"/>
      <c r="J181"/>
      <c r="K181"/>
      <c r="L181"/>
      <c r="M181"/>
      <c r="N181" s="4"/>
      <c r="O181" s="4"/>
      <c r="P181"/>
      <c r="Q181"/>
      <c r="R181"/>
      <c r="S181"/>
    </row>
    <row r="182" spans="1:19" ht="11.25" customHeight="1">
      <c r="A182" s="3" t="s">
        <v>152</v>
      </c>
      <c r="B182" s="3">
        <v>70710</v>
      </c>
      <c r="C182" s="8" t="s">
        <v>161</v>
      </c>
      <c r="D182" s="4">
        <v>806</v>
      </c>
      <c r="E182" s="4">
        <v>1346</v>
      </c>
      <c r="F182" s="4">
        <v>977</v>
      </c>
      <c r="G182" s="4">
        <v>257</v>
      </c>
      <c r="H182" s="4">
        <v>509</v>
      </c>
      <c r="I182" s="4"/>
      <c r="J182"/>
      <c r="K182"/>
      <c r="L182"/>
      <c r="M182"/>
      <c r="N182" s="4"/>
      <c r="O182" s="4"/>
      <c r="P182"/>
      <c r="Q182"/>
      <c r="R182"/>
      <c r="S182"/>
    </row>
    <row r="183" spans="1:19" ht="11.25" customHeight="1">
      <c r="A183" s="3" t="s">
        <v>152</v>
      </c>
      <c r="B183" s="3">
        <v>70711</v>
      </c>
      <c r="C183" s="8" t="s">
        <v>162</v>
      </c>
      <c r="D183" s="4">
        <v>594</v>
      </c>
      <c r="E183" s="4">
        <v>587</v>
      </c>
      <c r="F183" s="4">
        <v>502</v>
      </c>
      <c r="G183" s="4">
        <v>136</v>
      </c>
      <c r="H183" s="4">
        <v>430</v>
      </c>
      <c r="I183" s="4"/>
      <c r="J183"/>
      <c r="K183"/>
      <c r="L183"/>
      <c r="M183"/>
      <c r="N183" s="4"/>
      <c r="O183" s="4"/>
      <c r="P183"/>
      <c r="Q183"/>
      <c r="R183"/>
      <c r="S183"/>
    </row>
    <row r="184" spans="1:19" ht="11.25" customHeight="1">
      <c r="A184" s="3" t="s">
        <v>152</v>
      </c>
      <c r="B184" s="3">
        <v>70712</v>
      </c>
      <c r="C184" s="8" t="s">
        <v>285</v>
      </c>
      <c r="D184" s="4">
        <v>5741</v>
      </c>
      <c r="E184" s="4">
        <v>6406</v>
      </c>
      <c r="F184" s="4">
        <v>5668</v>
      </c>
      <c r="G184" s="4">
        <v>2599</v>
      </c>
      <c r="H184" s="4">
        <v>1002</v>
      </c>
      <c r="I184" s="4"/>
      <c r="J184"/>
      <c r="K184"/>
      <c r="L184"/>
      <c r="M184"/>
      <c r="N184" s="4"/>
      <c r="O184" s="4"/>
      <c r="P184"/>
      <c r="Q184"/>
      <c r="R184"/>
      <c r="S184"/>
    </row>
    <row r="185" spans="1:19" ht="11.25" customHeight="1">
      <c r="A185" s="3" t="s">
        <v>152</v>
      </c>
      <c r="B185" s="3">
        <v>70713</v>
      </c>
      <c r="C185" s="8" t="s">
        <v>163</v>
      </c>
      <c r="D185" s="4">
        <v>1235</v>
      </c>
      <c r="E185" s="4">
        <v>1499</v>
      </c>
      <c r="F185" s="4">
        <v>672</v>
      </c>
      <c r="G185" s="4">
        <v>121</v>
      </c>
      <c r="H185" s="4">
        <v>327</v>
      </c>
      <c r="I185" s="4"/>
      <c r="J185"/>
      <c r="K185"/>
      <c r="L185"/>
      <c r="M185"/>
      <c r="N185" s="4"/>
      <c r="O185" s="4"/>
      <c r="P185"/>
      <c r="Q185"/>
      <c r="R185"/>
      <c r="S185"/>
    </row>
    <row r="186" spans="1:19" ht="11.25" customHeight="1">
      <c r="A186" s="3" t="s">
        <v>152</v>
      </c>
      <c r="B186" s="3">
        <v>70714</v>
      </c>
      <c r="C186" s="8" t="s">
        <v>164</v>
      </c>
      <c r="D186" s="4">
        <v>1562</v>
      </c>
      <c r="E186" s="4">
        <v>1352</v>
      </c>
      <c r="F186" s="4">
        <v>394</v>
      </c>
      <c r="G186" s="4">
        <v>1052</v>
      </c>
      <c r="H186" s="4">
        <v>1471</v>
      </c>
      <c r="I186" s="4"/>
      <c r="J186"/>
      <c r="K186"/>
      <c r="L186"/>
      <c r="M186"/>
      <c r="N186" s="4"/>
      <c r="O186" s="4"/>
      <c r="P186"/>
      <c r="Q186"/>
      <c r="R186"/>
      <c r="S186"/>
    </row>
    <row r="187" spans="1:19" ht="11.25" customHeight="1">
      <c r="A187" s="3" t="s">
        <v>152</v>
      </c>
      <c r="B187" s="3">
        <v>70715</v>
      </c>
      <c r="C187" s="8" t="s">
        <v>165</v>
      </c>
      <c r="D187" s="4">
        <v>531</v>
      </c>
      <c r="E187" s="4">
        <v>402</v>
      </c>
      <c r="F187" s="4">
        <v>529</v>
      </c>
      <c r="G187" s="4">
        <v>95</v>
      </c>
      <c r="H187" s="4">
        <v>182</v>
      </c>
      <c r="I187" s="4"/>
      <c r="J187"/>
      <c r="K187"/>
      <c r="L187"/>
      <c r="M187"/>
      <c r="N187" s="4"/>
      <c r="O187" s="4"/>
      <c r="P187"/>
      <c r="Q187"/>
      <c r="R187"/>
      <c r="S187"/>
    </row>
    <row r="188" spans="1:19" ht="11.25" customHeight="1">
      <c r="A188" s="3" t="s">
        <v>152</v>
      </c>
      <c r="B188" s="3">
        <v>70716</v>
      </c>
      <c r="C188" s="8" t="s">
        <v>166</v>
      </c>
      <c r="D188" s="4">
        <v>4415</v>
      </c>
      <c r="E188" s="4">
        <v>4773</v>
      </c>
      <c r="F188" s="4">
        <v>3703</v>
      </c>
      <c r="G188" s="4">
        <v>4406</v>
      </c>
      <c r="H188" s="4">
        <v>7814</v>
      </c>
      <c r="I188" s="4"/>
      <c r="J188"/>
      <c r="K188"/>
      <c r="L188"/>
      <c r="M188"/>
      <c r="N188" s="4"/>
      <c r="O188" s="4"/>
      <c r="P188"/>
      <c r="Q188"/>
      <c r="R188"/>
      <c r="S188"/>
    </row>
    <row r="189" spans="1:19" ht="11.25" customHeight="1">
      <c r="A189" s="3" t="s">
        <v>152</v>
      </c>
      <c r="B189" s="3">
        <v>70717</v>
      </c>
      <c r="C189" s="8" t="s">
        <v>286</v>
      </c>
      <c r="D189" s="4">
        <v>6036</v>
      </c>
      <c r="E189" s="4">
        <v>7366</v>
      </c>
      <c r="F189" s="4">
        <v>4737</v>
      </c>
      <c r="G189" s="4">
        <v>1705</v>
      </c>
      <c r="H189" s="4">
        <v>2646</v>
      </c>
      <c r="I189" s="4"/>
      <c r="J189"/>
      <c r="K189"/>
      <c r="L189"/>
      <c r="M189"/>
      <c r="N189" s="4"/>
      <c r="O189" s="4"/>
      <c r="P189"/>
      <c r="Q189"/>
      <c r="R189"/>
      <c r="S189"/>
    </row>
    <row r="190" spans="1:19" ht="11.25" customHeight="1">
      <c r="A190" s="3" t="s">
        <v>152</v>
      </c>
      <c r="B190" s="3">
        <v>70718</v>
      </c>
      <c r="C190" s="8" t="s">
        <v>167</v>
      </c>
      <c r="D190" s="4">
        <v>52</v>
      </c>
      <c r="E190" s="4">
        <v>31</v>
      </c>
      <c r="F190" s="4">
        <v>40</v>
      </c>
      <c r="G190" s="4">
        <v>66</v>
      </c>
      <c r="H190" s="4">
        <v>94</v>
      </c>
      <c r="I190" s="4"/>
      <c r="J190"/>
      <c r="K190"/>
      <c r="L190"/>
      <c r="M190"/>
      <c r="N190" s="4"/>
      <c r="O190" s="4"/>
      <c r="P190"/>
      <c r="Q190"/>
      <c r="R190"/>
      <c r="S190"/>
    </row>
    <row r="191" spans="1:19" ht="11.25" customHeight="1">
      <c r="A191" s="3" t="s">
        <v>152</v>
      </c>
      <c r="B191" s="3">
        <v>70719</v>
      </c>
      <c r="C191" s="8" t="s">
        <v>168</v>
      </c>
      <c r="D191" s="4">
        <v>193</v>
      </c>
      <c r="E191" s="4">
        <v>305</v>
      </c>
      <c r="F191" s="4">
        <v>139</v>
      </c>
      <c r="G191" s="4">
        <v>134</v>
      </c>
      <c r="H191" s="4">
        <v>149</v>
      </c>
      <c r="I191" s="4"/>
      <c r="J191"/>
      <c r="K191"/>
      <c r="L191"/>
      <c r="M191"/>
      <c r="N191" s="4"/>
      <c r="O191" s="4"/>
      <c r="P191"/>
      <c r="Q191"/>
      <c r="R191"/>
      <c r="S191"/>
    </row>
    <row r="192" spans="1:19" ht="11.25" customHeight="1">
      <c r="A192" s="3" t="s">
        <v>152</v>
      </c>
      <c r="B192" s="3">
        <v>70720</v>
      </c>
      <c r="C192" s="8" t="s">
        <v>169</v>
      </c>
      <c r="D192" s="4">
        <v>46</v>
      </c>
      <c r="E192" s="4">
        <v>64</v>
      </c>
      <c r="F192" s="4">
        <v>14</v>
      </c>
      <c r="G192" s="4">
        <v>27</v>
      </c>
      <c r="H192" s="4">
        <v>37</v>
      </c>
      <c r="I192" s="4"/>
      <c r="J192"/>
      <c r="K192"/>
      <c r="L192"/>
      <c r="M192"/>
      <c r="N192" s="4"/>
      <c r="O192" s="4"/>
      <c r="P192"/>
      <c r="Q192"/>
      <c r="R192"/>
      <c r="S192"/>
    </row>
    <row r="193" spans="1:19" ht="11.25" customHeight="1">
      <c r="A193" s="3" t="s">
        <v>152</v>
      </c>
      <c r="B193" s="3">
        <v>70721</v>
      </c>
      <c r="C193" s="8" t="s">
        <v>170</v>
      </c>
      <c r="D193" s="4">
        <v>3131</v>
      </c>
      <c r="E193" s="4">
        <v>3764</v>
      </c>
      <c r="F193" s="4">
        <v>2293</v>
      </c>
      <c r="G193" s="4">
        <v>874</v>
      </c>
      <c r="H193" s="4">
        <v>460</v>
      </c>
      <c r="I193" s="4"/>
      <c r="J193"/>
      <c r="K193"/>
      <c r="L193"/>
      <c r="M193"/>
      <c r="N193" s="4"/>
      <c r="O193" s="4"/>
      <c r="P193"/>
      <c r="Q193"/>
      <c r="R193"/>
      <c r="S193"/>
    </row>
    <row r="194" spans="1:19" ht="11.25" customHeight="1">
      <c r="A194" s="3" t="s">
        <v>152</v>
      </c>
      <c r="B194" s="3">
        <v>70723</v>
      </c>
      <c r="C194" s="8" t="s">
        <v>310</v>
      </c>
      <c r="D194" s="4">
        <v>448</v>
      </c>
      <c r="E194" s="4">
        <v>1043</v>
      </c>
      <c r="F194" s="4">
        <v>1397</v>
      </c>
      <c r="G194" s="4">
        <v>402</v>
      </c>
      <c r="H194" s="4">
        <v>515</v>
      </c>
      <c r="I194" s="4"/>
      <c r="J194"/>
      <c r="K194"/>
      <c r="L194"/>
      <c r="M194"/>
      <c r="N194" s="4"/>
      <c r="O194" s="4"/>
      <c r="P194"/>
      <c r="Q194"/>
      <c r="R194"/>
      <c r="S194"/>
    </row>
    <row r="195" spans="1:19" ht="11.25" customHeight="1">
      <c r="A195" s="3" t="s">
        <v>152</v>
      </c>
      <c r="B195" s="3">
        <v>70724</v>
      </c>
      <c r="C195" s="8" t="s">
        <v>311</v>
      </c>
      <c r="D195" s="4">
        <v>6561</v>
      </c>
      <c r="E195" s="4">
        <v>7629</v>
      </c>
      <c r="F195" s="4">
        <v>6214</v>
      </c>
      <c r="G195" s="4">
        <v>1961</v>
      </c>
      <c r="H195" s="4">
        <v>813</v>
      </c>
      <c r="I195" s="4"/>
      <c r="J195"/>
      <c r="K195"/>
      <c r="L195"/>
      <c r="M195"/>
      <c r="N195" s="4"/>
      <c r="O195" s="4"/>
      <c r="P195"/>
      <c r="Q195"/>
      <c r="R195"/>
      <c r="S195"/>
    </row>
    <row r="196" spans="1:19" ht="11.25" customHeight="1">
      <c r="A196" s="3" t="s">
        <v>152</v>
      </c>
      <c r="B196" s="3">
        <v>70725</v>
      </c>
      <c r="C196" s="8" t="s">
        <v>312</v>
      </c>
      <c r="D196" s="4">
        <v>16</v>
      </c>
      <c r="E196" s="4">
        <v>24</v>
      </c>
      <c r="F196" s="4">
        <v>5</v>
      </c>
      <c r="G196" s="4">
        <v>0</v>
      </c>
      <c r="H196" s="4">
        <v>0</v>
      </c>
      <c r="I196" s="4"/>
      <c r="J196"/>
      <c r="K196"/>
      <c r="L196"/>
      <c r="M196"/>
      <c r="N196" s="4"/>
      <c r="O196" s="4"/>
      <c r="P196"/>
      <c r="Q196"/>
      <c r="R196"/>
      <c r="S196"/>
    </row>
    <row r="197" spans="1:19" ht="11.25" customHeight="1">
      <c r="A197" s="3" t="s">
        <v>152</v>
      </c>
      <c r="B197" s="3">
        <v>70726</v>
      </c>
      <c r="C197" s="8" t="s">
        <v>313</v>
      </c>
      <c r="D197" s="4">
        <v>932</v>
      </c>
      <c r="E197" s="4">
        <v>1410</v>
      </c>
      <c r="F197" s="4">
        <v>990</v>
      </c>
      <c r="G197" s="4">
        <v>145</v>
      </c>
      <c r="H197" s="4">
        <v>452</v>
      </c>
      <c r="I197" s="4"/>
      <c r="J197"/>
      <c r="K197"/>
      <c r="L197"/>
      <c r="M197"/>
      <c r="N197" s="4"/>
      <c r="O197" s="4"/>
      <c r="P197"/>
      <c r="Q197"/>
      <c r="R197"/>
      <c r="S197"/>
    </row>
    <row r="198" spans="1:19" ht="11.25" customHeight="1">
      <c r="A198" s="3" t="s">
        <v>152</v>
      </c>
      <c r="B198" s="3">
        <v>70727</v>
      </c>
      <c r="C198" s="8" t="s">
        <v>172</v>
      </c>
      <c r="D198" s="4">
        <v>45</v>
      </c>
      <c r="E198" s="4">
        <v>78</v>
      </c>
      <c r="F198" s="4">
        <v>23</v>
      </c>
      <c r="G198" s="4">
        <v>26</v>
      </c>
      <c r="H198" s="4">
        <v>50</v>
      </c>
      <c r="I198" s="4"/>
      <c r="J198"/>
      <c r="K198"/>
      <c r="L198"/>
      <c r="M198"/>
      <c r="N198" s="4"/>
      <c r="O198" s="4"/>
      <c r="P198"/>
      <c r="Q198"/>
      <c r="R198"/>
      <c r="S198"/>
    </row>
    <row r="199" spans="1:19" ht="11.25" customHeight="1">
      <c r="A199" s="3" t="s">
        <v>152</v>
      </c>
      <c r="B199" s="3">
        <v>70728</v>
      </c>
      <c r="C199" s="8" t="s">
        <v>173</v>
      </c>
      <c r="D199" s="4">
        <v>4475</v>
      </c>
      <c r="E199" s="4">
        <v>4830</v>
      </c>
      <c r="F199" s="4">
        <v>3014</v>
      </c>
      <c r="G199" s="4">
        <v>543</v>
      </c>
      <c r="H199" s="4">
        <v>2237</v>
      </c>
      <c r="I199" s="4"/>
      <c r="J199"/>
      <c r="K199"/>
      <c r="L199"/>
      <c r="M199"/>
      <c r="N199" s="4"/>
      <c r="O199" s="4"/>
      <c r="P199"/>
      <c r="Q199"/>
      <c r="R199"/>
      <c r="S199"/>
    </row>
    <row r="200" spans="1:19" ht="11.25" customHeight="1">
      <c r="A200" s="3" t="s">
        <v>152</v>
      </c>
      <c r="B200" s="3">
        <v>70729</v>
      </c>
      <c r="C200" s="8" t="s">
        <v>174</v>
      </c>
      <c r="D200" s="4">
        <v>462</v>
      </c>
      <c r="E200" s="4">
        <v>539</v>
      </c>
      <c r="F200" s="4">
        <v>320</v>
      </c>
      <c r="G200" s="4">
        <v>181</v>
      </c>
      <c r="H200" s="4">
        <v>601</v>
      </c>
      <c r="I200" s="4"/>
      <c r="J200"/>
      <c r="K200"/>
      <c r="L200"/>
      <c r="M200"/>
      <c r="N200" s="4"/>
      <c r="O200" s="4"/>
      <c r="P200"/>
      <c r="Q200"/>
      <c r="R200"/>
      <c r="S200"/>
    </row>
    <row r="201" spans="1:19" ht="11.25" customHeight="1">
      <c r="A201" s="3" t="s">
        <v>152</v>
      </c>
      <c r="B201" s="3">
        <v>70731</v>
      </c>
      <c r="C201" s="8" t="s">
        <v>175</v>
      </c>
      <c r="D201" s="4">
        <v>478</v>
      </c>
      <c r="E201" s="4">
        <v>700</v>
      </c>
      <c r="F201" s="4">
        <v>383</v>
      </c>
      <c r="G201" s="4">
        <v>25</v>
      </c>
      <c r="H201" s="4">
        <v>55</v>
      </c>
      <c r="I201" s="4"/>
      <c r="J201"/>
      <c r="K201"/>
      <c r="L201"/>
      <c r="M201"/>
      <c r="N201" s="4"/>
      <c r="O201" s="4"/>
      <c r="P201"/>
      <c r="Q201"/>
      <c r="R201"/>
      <c r="S201"/>
    </row>
    <row r="202" spans="1:19" ht="11.25" customHeight="1">
      <c r="A202" s="3" t="s">
        <v>152</v>
      </c>
      <c r="B202" s="3">
        <v>70732</v>
      </c>
      <c r="C202" s="8" t="s">
        <v>176</v>
      </c>
      <c r="D202" s="4">
        <v>732</v>
      </c>
      <c r="E202" s="4">
        <v>715</v>
      </c>
      <c r="F202" s="4">
        <v>424</v>
      </c>
      <c r="G202" s="4">
        <v>488</v>
      </c>
      <c r="H202" s="4">
        <v>660</v>
      </c>
      <c r="I202" s="4"/>
      <c r="J202"/>
      <c r="K202"/>
      <c r="L202"/>
      <c r="M202"/>
      <c r="N202" s="4"/>
      <c r="O202" s="4"/>
      <c r="P202"/>
      <c r="Q202"/>
      <c r="R202"/>
      <c r="S202"/>
    </row>
    <row r="203" spans="1:19" ht="11.25" customHeight="1">
      <c r="A203" s="3" t="s">
        <v>152</v>
      </c>
      <c r="B203" s="3">
        <v>70733</v>
      </c>
      <c r="C203" s="8" t="s">
        <v>177</v>
      </c>
      <c r="D203" s="4">
        <v>28</v>
      </c>
      <c r="E203" s="4">
        <v>87</v>
      </c>
      <c r="F203" s="4">
        <v>56</v>
      </c>
      <c r="G203" s="4">
        <v>29</v>
      </c>
      <c r="H203" s="4">
        <v>40</v>
      </c>
      <c r="I203" s="4"/>
      <c r="J203"/>
      <c r="K203"/>
      <c r="L203"/>
      <c r="M203"/>
      <c r="N203" s="4"/>
      <c r="O203" s="4"/>
      <c r="P203"/>
      <c r="Q203"/>
      <c r="R203"/>
      <c r="S203"/>
    </row>
    <row r="204" spans="1:19" ht="11.25" customHeight="1">
      <c r="A204" s="3" t="s">
        <v>152</v>
      </c>
      <c r="B204" s="3">
        <v>70734</v>
      </c>
      <c r="C204" s="8" t="s">
        <v>178</v>
      </c>
      <c r="D204" s="4">
        <v>822</v>
      </c>
      <c r="E204" s="4">
        <v>1482</v>
      </c>
      <c r="F204" s="4">
        <v>726</v>
      </c>
      <c r="G204" s="4">
        <v>276</v>
      </c>
      <c r="H204" s="4">
        <v>456</v>
      </c>
      <c r="I204" s="4"/>
      <c r="J204"/>
      <c r="K204"/>
      <c r="L204"/>
      <c r="M204"/>
      <c r="N204" s="4"/>
      <c r="O204" s="4"/>
      <c r="P204"/>
      <c r="Q204"/>
      <c r="R204"/>
      <c r="S204"/>
    </row>
    <row r="205" spans="1:19" ht="11.25" customHeight="1">
      <c r="A205" s="3" t="s">
        <v>152</v>
      </c>
      <c r="B205" s="3">
        <v>70735</v>
      </c>
      <c r="C205" s="8" t="s">
        <v>171</v>
      </c>
      <c r="D205" s="4">
        <v>770</v>
      </c>
      <c r="E205" s="4">
        <v>1418</v>
      </c>
      <c r="F205" s="4">
        <v>572</v>
      </c>
      <c r="G205" s="4">
        <v>61</v>
      </c>
      <c r="H205" s="4">
        <v>73</v>
      </c>
      <c r="I205" s="4"/>
      <c r="J205"/>
      <c r="K205"/>
      <c r="L205"/>
      <c r="M205"/>
      <c r="N205" s="4"/>
      <c r="O205" s="4"/>
      <c r="P205"/>
      <c r="Q205"/>
      <c r="R205"/>
      <c r="S205"/>
    </row>
    <row r="206" spans="1:19" ht="11.25" customHeight="1">
      <c r="A206" s="3" t="s">
        <v>179</v>
      </c>
      <c r="B206" s="3">
        <v>70801</v>
      </c>
      <c r="C206" s="8" t="s">
        <v>180</v>
      </c>
      <c r="D206" s="4">
        <v>2477</v>
      </c>
      <c r="E206" s="4">
        <v>3034</v>
      </c>
      <c r="F206" s="4">
        <v>1930</v>
      </c>
      <c r="G206" s="4">
        <v>913</v>
      </c>
      <c r="H206" s="4">
        <v>1251</v>
      </c>
      <c r="I206" s="4"/>
      <c r="J206"/>
      <c r="K206"/>
      <c r="L206"/>
      <c r="M206"/>
      <c r="N206" s="4"/>
      <c r="O206" s="4"/>
      <c r="P206"/>
      <c r="Q206"/>
      <c r="R206"/>
      <c r="S206"/>
    </row>
    <row r="207" spans="1:19" ht="11.25" customHeight="1">
      <c r="A207" s="3" t="s">
        <v>179</v>
      </c>
      <c r="B207" s="3">
        <v>70802</v>
      </c>
      <c r="C207" s="8" t="s">
        <v>181</v>
      </c>
      <c r="D207" s="4">
        <v>7899</v>
      </c>
      <c r="E207" s="4">
        <v>8171</v>
      </c>
      <c r="F207" s="4">
        <v>4384</v>
      </c>
      <c r="G207" s="4">
        <v>1863</v>
      </c>
      <c r="H207" s="4">
        <v>3143</v>
      </c>
      <c r="I207" s="4"/>
      <c r="J207"/>
      <c r="K207"/>
      <c r="L207"/>
      <c r="M207"/>
      <c r="N207" s="4"/>
      <c r="O207" s="4"/>
      <c r="P207"/>
      <c r="Q207"/>
      <c r="R207"/>
      <c r="S207"/>
    </row>
    <row r="208" spans="1:19" ht="11.25" customHeight="1">
      <c r="A208" s="3" t="s">
        <v>179</v>
      </c>
      <c r="B208" s="3">
        <v>70803</v>
      </c>
      <c r="C208" s="8" t="s">
        <v>182</v>
      </c>
      <c r="D208" s="4">
        <v>5585</v>
      </c>
      <c r="E208" s="4">
        <v>5408</v>
      </c>
      <c r="F208" s="4">
        <v>3492</v>
      </c>
      <c r="G208" s="4">
        <v>2716</v>
      </c>
      <c r="H208" s="4">
        <v>4480</v>
      </c>
      <c r="I208" s="4"/>
      <c r="J208"/>
      <c r="K208"/>
      <c r="L208"/>
      <c r="M208"/>
      <c r="N208" s="4"/>
      <c r="O208" s="4"/>
      <c r="P208"/>
      <c r="Q208"/>
      <c r="R208"/>
      <c r="S208"/>
    </row>
    <row r="209" spans="1:19" ht="11.25" customHeight="1">
      <c r="A209" s="3" t="s">
        <v>179</v>
      </c>
      <c r="B209" s="3">
        <v>70804</v>
      </c>
      <c r="C209" s="8" t="s">
        <v>183</v>
      </c>
      <c r="D209" s="4">
        <v>2682</v>
      </c>
      <c r="E209" s="4">
        <v>2961</v>
      </c>
      <c r="F209" s="4">
        <v>1537</v>
      </c>
      <c r="G209" s="4">
        <v>1022</v>
      </c>
      <c r="H209" s="4">
        <v>1316</v>
      </c>
      <c r="I209" s="4"/>
      <c r="J209"/>
      <c r="K209"/>
      <c r="L209"/>
      <c r="M209"/>
      <c r="N209" s="4"/>
      <c r="O209" s="4"/>
      <c r="P209"/>
      <c r="Q209"/>
      <c r="R209"/>
      <c r="S209"/>
    </row>
    <row r="210" spans="1:19" ht="11.25" customHeight="1">
      <c r="A210" s="3" t="s">
        <v>179</v>
      </c>
      <c r="B210" s="3">
        <v>70805</v>
      </c>
      <c r="C210" s="8" t="s">
        <v>184</v>
      </c>
      <c r="D210" s="4">
        <v>1229</v>
      </c>
      <c r="E210" s="4">
        <v>1150</v>
      </c>
      <c r="F210" s="4">
        <v>845</v>
      </c>
      <c r="G210" s="4">
        <v>2197</v>
      </c>
      <c r="H210" s="4">
        <v>3544</v>
      </c>
      <c r="I210" s="4"/>
      <c r="J210"/>
      <c r="K210"/>
      <c r="L210"/>
      <c r="M210"/>
      <c r="N210" s="4"/>
      <c r="O210" s="4"/>
      <c r="P210"/>
      <c r="Q210"/>
      <c r="R210"/>
      <c r="S210"/>
    </row>
    <row r="211" spans="1:19" ht="11.25" customHeight="1">
      <c r="A211" s="3" t="s">
        <v>179</v>
      </c>
      <c r="B211" s="3">
        <v>70806</v>
      </c>
      <c r="C211" s="8" t="s">
        <v>185</v>
      </c>
      <c r="D211" s="4">
        <v>760</v>
      </c>
      <c r="E211" s="4">
        <v>884</v>
      </c>
      <c r="F211" s="4">
        <v>478</v>
      </c>
      <c r="G211" s="4">
        <v>481</v>
      </c>
      <c r="H211" s="4">
        <v>940</v>
      </c>
      <c r="I211" s="4"/>
      <c r="J211"/>
      <c r="K211"/>
      <c r="L211"/>
      <c r="M211"/>
      <c r="N211" s="4"/>
      <c r="O211" s="4"/>
      <c r="P211"/>
      <c r="Q211"/>
      <c r="R211"/>
      <c r="S211"/>
    </row>
    <row r="212" spans="1:19" ht="11.25" customHeight="1">
      <c r="A212" s="3" t="s">
        <v>179</v>
      </c>
      <c r="B212" s="3">
        <v>70807</v>
      </c>
      <c r="C212" s="8" t="s">
        <v>186</v>
      </c>
      <c r="D212" s="4">
        <v>15021</v>
      </c>
      <c r="E212" s="4">
        <v>15819</v>
      </c>
      <c r="F212" s="4">
        <v>10389</v>
      </c>
      <c r="G212" s="4">
        <v>7252</v>
      </c>
      <c r="H212" s="4">
        <v>8154</v>
      </c>
      <c r="I212" s="4"/>
      <c r="J212"/>
      <c r="K212"/>
      <c r="L212"/>
      <c r="M212"/>
      <c r="N212" s="4"/>
      <c r="O212" s="4"/>
      <c r="P212"/>
      <c r="Q212"/>
      <c r="R212"/>
      <c r="S212"/>
    </row>
    <row r="213" spans="1:19" ht="11.25" customHeight="1">
      <c r="A213" s="3" t="s">
        <v>179</v>
      </c>
      <c r="B213" s="3">
        <v>70808</v>
      </c>
      <c r="C213" s="8" t="s">
        <v>187</v>
      </c>
      <c r="D213" s="4">
        <v>1254</v>
      </c>
      <c r="E213" s="4">
        <v>1736</v>
      </c>
      <c r="F213" s="4">
        <v>1347</v>
      </c>
      <c r="G213" s="4">
        <v>655</v>
      </c>
      <c r="H213" s="4">
        <v>865</v>
      </c>
      <c r="I213" s="4"/>
      <c r="J213"/>
      <c r="K213"/>
      <c r="L213"/>
      <c r="M213"/>
      <c r="N213" s="4"/>
      <c r="O213" s="4"/>
      <c r="P213"/>
      <c r="Q213"/>
      <c r="R213"/>
      <c r="S213"/>
    </row>
    <row r="214" spans="1:19" ht="11.25" customHeight="1">
      <c r="A214" s="3" t="s">
        <v>179</v>
      </c>
      <c r="B214" s="3">
        <v>70809</v>
      </c>
      <c r="C214" s="8" t="s">
        <v>188</v>
      </c>
      <c r="D214" s="4">
        <v>322</v>
      </c>
      <c r="E214" s="4">
        <v>390</v>
      </c>
      <c r="F214" s="4">
        <v>223</v>
      </c>
      <c r="G214" s="4">
        <v>93</v>
      </c>
      <c r="H214" s="4">
        <v>448</v>
      </c>
      <c r="I214" s="4"/>
      <c r="J214"/>
      <c r="K214"/>
      <c r="L214"/>
      <c r="M214"/>
      <c r="N214" s="4"/>
      <c r="O214" s="4"/>
      <c r="P214"/>
      <c r="Q214"/>
      <c r="R214"/>
      <c r="S214"/>
    </row>
    <row r="215" spans="1:19" ht="11.25" customHeight="1">
      <c r="A215" s="3" t="s">
        <v>179</v>
      </c>
      <c r="B215" s="3">
        <v>70810</v>
      </c>
      <c r="C215" s="8" t="s">
        <v>189</v>
      </c>
      <c r="D215" s="4">
        <v>85</v>
      </c>
      <c r="E215" s="4">
        <v>198</v>
      </c>
      <c r="F215" s="4">
        <v>130</v>
      </c>
      <c r="G215" s="4">
        <v>127</v>
      </c>
      <c r="H215" s="4">
        <v>125</v>
      </c>
      <c r="I215" s="4"/>
      <c r="J215"/>
      <c r="K215"/>
      <c r="L215"/>
      <c r="M215"/>
      <c r="N215" s="4"/>
      <c r="O215" s="4"/>
      <c r="P215"/>
      <c r="Q215"/>
      <c r="R215"/>
      <c r="S215"/>
    </row>
    <row r="216" spans="1:19" ht="11.25" customHeight="1">
      <c r="A216" s="3" t="s">
        <v>179</v>
      </c>
      <c r="B216" s="3">
        <v>70811</v>
      </c>
      <c r="C216" s="8" t="s">
        <v>190</v>
      </c>
      <c r="D216" s="4">
        <v>10706</v>
      </c>
      <c r="E216" s="4">
        <v>9373</v>
      </c>
      <c r="F216" s="4">
        <v>8086</v>
      </c>
      <c r="G216" s="4">
        <v>6145</v>
      </c>
      <c r="H216" s="4">
        <v>7884</v>
      </c>
      <c r="I216" s="4"/>
      <c r="J216"/>
      <c r="K216"/>
      <c r="L216"/>
      <c r="M216"/>
      <c r="N216" s="4"/>
      <c r="O216" s="4"/>
      <c r="P216"/>
      <c r="Q216"/>
      <c r="R216"/>
      <c r="S216"/>
    </row>
    <row r="217" spans="1:19" ht="11.25" customHeight="1">
      <c r="A217" s="3" t="s">
        <v>179</v>
      </c>
      <c r="B217" s="3">
        <v>70812</v>
      </c>
      <c r="C217" s="8" t="s">
        <v>191</v>
      </c>
      <c r="D217" s="4">
        <v>198</v>
      </c>
      <c r="E217" s="4">
        <v>218</v>
      </c>
      <c r="F217" s="4">
        <v>199</v>
      </c>
      <c r="G217" s="4">
        <v>74</v>
      </c>
      <c r="H217" s="4">
        <v>35</v>
      </c>
      <c r="I217" s="4"/>
      <c r="J217"/>
      <c r="K217"/>
      <c r="L217"/>
      <c r="M217"/>
      <c r="N217" s="4"/>
      <c r="O217" s="4"/>
      <c r="P217"/>
      <c r="Q217"/>
      <c r="R217"/>
      <c r="S217"/>
    </row>
    <row r="218" spans="1:19" ht="11.25" customHeight="1">
      <c r="A218" s="3" t="s">
        <v>179</v>
      </c>
      <c r="B218" s="3">
        <v>70813</v>
      </c>
      <c r="C218" s="8" t="s">
        <v>192</v>
      </c>
      <c r="D218" s="4">
        <v>325</v>
      </c>
      <c r="E218" s="4">
        <v>433</v>
      </c>
      <c r="F218" s="4">
        <v>267</v>
      </c>
      <c r="G218" s="4">
        <v>304</v>
      </c>
      <c r="H218" s="4">
        <v>745</v>
      </c>
      <c r="I218" s="4"/>
      <c r="J218"/>
      <c r="K218"/>
      <c r="L218"/>
      <c r="M218"/>
      <c r="N218" s="4"/>
      <c r="O218" s="4"/>
      <c r="P218"/>
      <c r="Q218"/>
      <c r="R218"/>
      <c r="S218"/>
    </row>
    <row r="219" spans="1:19" ht="11.25" customHeight="1">
      <c r="A219" s="3" t="s">
        <v>179</v>
      </c>
      <c r="B219" s="3">
        <v>70814</v>
      </c>
      <c r="C219" s="8" t="s">
        <v>193</v>
      </c>
      <c r="D219" s="4">
        <v>1402</v>
      </c>
      <c r="E219" s="4">
        <v>1346</v>
      </c>
      <c r="F219" s="4">
        <v>922</v>
      </c>
      <c r="G219" s="4">
        <v>1021</v>
      </c>
      <c r="H219" s="4">
        <v>2073</v>
      </c>
      <c r="I219" s="4"/>
      <c r="J219"/>
      <c r="K219"/>
      <c r="L219"/>
      <c r="M219"/>
      <c r="N219" s="4"/>
      <c r="O219" s="4"/>
      <c r="P219"/>
      <c r="Q219"/>
      <c r="R219"/>
      <c r="S219"/>
    </row>
    <row r="220" spans="1:19" ht="11.25" customHeight="1">
      <c r="A220" s="3" t="s">
        <v>179</v>
      </c>
      <c r="B220" s="3">
        <v>70815</v>
      </c>
      <c r="C220" s="8" t="s">
        <v>194</v>
      </c>
      <c r="D220" s="4">
        <v>201</v>
      </c>
      <c r="E220" s="4">
        <v>216</v>
      </c>
      <c r="F220" s="4">
        <v>98</v>
      </c>
      <c r="G220" s="4">
        <v>30</v>
      </c>
      <c r="H220" s="4">
        <v>150</v>
      </c>
      <c r="I220" s="4"/>
      <c r="J220"/>
      <c r="K220"/>
      <c r="L220"/>
      <c r="M220"/>
      <c r="N220" s="4"/>
      <c r="O220" s="4"/>
      <c r="P220"/>
      <c r="Q220"/>
      <c r="R220"/>
      <c r="S220"/>
    </row>
    <row r="221" spans="1:19" ht="11.25" customHeight="1">
      <c r="A221" s="3" t="s">
        <v>179</v>
      </c>
      <c r="B221" s="3">
        <v>70816</v>
      </c>
      <c r="C221" s="8" t="s">
        <v>195</v>
      </c>
      <c r="D221" s="4">
        <v>1125</v>
      </c>
      <c r="E221" s="4">
        <v>1455</v>
      </c>
      <c r="F221" s="4">
        <v>694</v>
      </c>
      <c r="G221" s="4">
        <v>887</v>
      </c>
      <c r="H221" s="4">
        <v>1322</v>
      </c>
      <c r="I221" s="4"/>
      <c r="J221"/>
      <c r="K221"/>
      <c r="L221"/>
      <c r="M221"/>
      <c r="N221" s="4"/>
      <c r="O221" s="4"/>
      <c r="P221"/>
      <c r="Q221"/>
      <c r="R221"/>
      <c r="S221"/>
    </row>
    <row r="222" spans="1:19" ht="11.25" customHeight="1">
      <c r="A222" s="3" t="s">
        <v>179</v>
      </c>
      <c r="B222" s="3">
        <v>70817</v>
      </c>
      <c r="C222" s="8" t="s">
        <v>196</v>
      </c>
      <c r="D222" s="4">
        <v>3816</v>
      </c>
      <c r="E222" s="4">
        <v>4137</v>
      </c>
      <c r="F222" s="4">
        <v>2897</v>
      </c>
      <c r="G222" s="4">
        <v>1557</v>
      </c>
      <c r="H222" s="4">
        <v>1416</v>
      </c>
      <c r="I222" s="4"/>
      <c r="J222"/>
      <c r="K222"/>
      <c r="L222"/>
      <c r="M222"/>
      <c r="N222" s="4"/>
      <c r="O222" s="4"/>
      <c r="P222"/>
      <c r="Q222"/>
      <c r="R222"/>
      <c r="S222"/>
    </row>
    <row r="223" spans="1:19" ht="11.25" customHeight="1">
      <c r="A223" s="3" t="s">
        <v>179</v>
      </c>
      <c r="B223" s="3">
        <v>70818</v>
      </c>
      <c r="C223" s="8" t="s">
        <v>197</v>
      </c>
      <c r="D223" s="4">
        <v>1974</v>
      </c>
      <c r="E223" s="4">
        <v>1757</v>
      </c>
      <c r="F223" s="4">
        <v>729</v>
      </c>
      <c r="G223" s="4">
        <v>634</v>
      </c>
      <c r="H223" s="4">
        <v>1715</v>
      </c>
      <c r="I223" s="4"/>
      <c r="J223"/>
      <c r="K223"/>
      <c r="L223"/>
      <c r="M223"/>
      <c r="N223" s="4"/>
      <c r="O223" s="4"/>
      <c r="P223"/>
      <c r="Q223"/>
      <c r="R223"/>
      <c r="S223"/>
    </row>
    <row r="224" spans="1:19" ht="11.25" customHeight="1">
      <c r="A224" s="3" t="s">
        <v>179</v>
      </c>
      <c r="B224" s="3">
        <v>70819</v>
      </c>
      <c r="C224" s="8" t="s">
        <v>198</v>
      </c>
      <c r="D224" s="4">
        <v>347</v>
      </c>
      <c r="E224" s="4">
        <v>356</v>
      </c>
      <c r="F224" s="4">
        <v>289</v>
      </c>
      <c r="G224" s="4">
        <v>105</v>
      </c>
      <c r="H224" s="4">
        <v>194</v>
      </c>
      <c r="I224" s="4"/>
      <c r="J224"/>
      <c r="K224"/>
      <c r="L224"/>
      <c r="M224"/>
      <c r="N224" s="4"/>
      <c r="O224" s="4"/>
      <c r="P224"/>
      <c r="Q224"/>
      <c r="R224"/>
      <c r="S224"/>
    </row>
    <row r="225" spans="1:19" ht="11.25" customHeight="1">
      <c r="A225" s="3" t="s">
        <v>179</v>
      </c>
      <c r="B225" s="3">
        <v>70820</v>
      </c>
      <c r="C225" s="8" t="s">
        <v>199</v>
      </c>
      <c r="D225" s="4">
        <v>1140</v>
      </c>
      <c r="E225" s="4">
        <v>1168</v>
      </c>
      <c r="F225" s="4">
        <v>855</v>
      </c>
      <c r="G225" s="4">
        <v>946</v>
      </c>
      <c r="H225" s="4">
        <v>1538</v>
      </c>
      <c r="I225" s="4"/>
      <c r="J225"/>
      <c r="K225"/>
      <c r="L225"/>
      <c r="M225"/>
      <c r="N225" s="4"/>
      <c r="O225" s="4"/>
      <c r="P225"/>
      <c r="Q225"/>
      <c r="R225"/>
      <c r="S225"/>
    </row>
    <row r="226" spans="1:19" ht="11.25" customHeight="1">
      <c r="A226" s="3" t="s">
        <v>179</v>
      </c>
      <c r="B226" s="3">
        <v>70821</v>
      </c>
      <c r="C226" s="8" t="s">
        <v>200</v>
      </c>
      <c r="D226" s="4">
        <v>15405</v>
      </c>
      <c r="E226" s="4">
        <v>15179</v>
      </c>
      <c r="F226" s="4">
        <v>9212</v>
      </c>
      <c r="G226" s="4">
        <v>2540</v>
      </c>
      <c r="H226" s="4">
        <v>6185</v>
      </c>
      <c r="I226" s="4"/>
      <c r="J226"/>
      <c r="K226"/>
      <c r="L226"/>
      <c r="M226"/>
      <c r="N226" s="4"/>
      <c r="O226" s="4"/>
      <c r="P226"/>
      <c r="Q226"/>
      <c r="R226"/>
      <c r="S226"/>
    </row>
    <row r="227" spans="1:19" ht="11.25" customHeight="1">
      <c r="A227" s="3" t="s">
        <v>179</v>
      </c>
      <c r="B227" s="3">
        <v>70822</v>
      </c>
      <c r="C227" s="8" t="s">
        <v>201</v>
      </c>
      <c r="D227" s="4">
        <v>27</v>
      </c>
      <c r="E227" s="4">
        <v>44</v>
      </c>
      <c r="F227" s="4">
        <v>28</v>
      </c>
      <c r="G227" s="4">
        <v>44</v>
      </c>
      <c r="H227" s="4">
        <v>272</v>
      </c>
      <c r="I227" s="4"/>
      <c r="J227"/>
      <c r="K227"/>
      <c r="L227"/>
      <c r="M227"/>
      <c r="N227" s="4"/>
      <c r="O227" s="4"/>
      <c r="P227"/>
      <c r="Q227"/>
      <c r="R227"/>
      <c r="S227"/>
    </row>
    <row r="228" spans="1:19" ht="11.25" customHeight="1">
      <c r="A228" s="3" t="s">
        <v>179</v>
      </c>
      <c r="B228" s="3">
        <v>70823</v>
      </c>
      <c r="C228" s="8" t="s">
        <v>202</v>
      </c>
      <c r="D228" s="4">
        <v>259</v>
      </c>
      <c r="E228" s="4">
        <v>193</v>
      </c>
      <c r="F228" s="4">
        <v>103</v>
      </c>
      <c r="G228" s="4">
        <v>22</v>
      </c>
      <c r="H228" s="4">
        <v>65</v>
      </c>
      <c r="I228" s="4"/>
      <c r="J228"/>
      <c r="K228"/>
      <c r="L228"/>
      <c r="M228"/>
      <c r="N228" s="4"/>
      <c r="O228" s="4"/>
      <c r="P228"/>
      <c r="Q228"/>
      <c r="R228"/>
      <c r="S228"/>
    </row>
    <row r="229" spans="1:19" ht="11.25" customHeight="1">
      <c r="A229" s="3" t="s">
        <v>179</v>
      </c>
      <c r="B229" s="3">
        <v>70824</v>
      </c>
      <c r="C229" s="8" t="s">
        <v>203</v>
      </c>
      <c r="D229" s="4">
        <v>3655</v>
      </c>
      <c r="E229" s="4">
        <v>3277</v>
      </c>
      <c r="F229" s="4">
        <v>2488</v>
      </c>
      <c r="G229" s="4">
        <v>1846</v>
      </c>
      <c r="H229" s="4">
        <v>3329</v>
      </c>
      <c r="I229" s="4"/>
      <c r="J229"/>
      <c r="K229"/>
      <c r="L229"/>
      <c r="M229"/>
      <c r="N229" s="4"/>
      <c r="O229" s="4"/>
      <c r="P229"/>
      <c r="Q229"/>
      <c r="R229"/>
      <c r="S229"/>
    </row>
    <row r="230" spans="1:19" ht="11.25" customHeight="1">
      <c r="A230" s="3" t="s">
        <v>179</v>
      </c>
      <c r="B230" s="3">
        <v>70825</v>
      </c>
      <c r="C230" s="8" t="s">
        <v>204</v>
      </c>
      <c r="D230" s="4">
        <v>346</v>
      </c>
      <c r="E230" s="4">
        <v>469</v>
      </c>
      <c r="F230" s="4">
        <v>236</v>
      </c>
      <c r="G230" s="4">
        <v>217</v>
      </c>
      <c r="H230" s="4">
        <v>487</v>
      </c>
      <c r="I230" s="4"/>
      <c r="J230"/>
      <c r="K230"/>
      <c r="L230"/>
      <c r="M230"/>
      <c r="N230" s="4"/>
      <c r="O230" s="4"/>
      <c r="P230"/>
      <c r="Q230"/>
      <c r="R230"/>
      <c r="S230"/>
    </row>
    <row r="231" spans="1:19" ht="11.25" customHeight="1">
      <c r="A231" s="3" t="s">
        <v>179</v>
      </c>
      <c r="B231" s="3">
        <v>70826</v>
      </c>
      <c r="C231" s="8" t="s">
        <v>205</v>
      </c>
      <c r="D231" s="4">
        <v>409</v>
      </c>
      <c r="E231" s="4">
        <v>383</v>
      </c>
      <c r="F231" s="4">
        <v>259</v>
      </c>
      <c r="G231" s="4">
        <v>319</v>
      </c>
      <c r="H231" s="4">
        <v>498</v>
      </c>
      <c r="I231" s="4"/>
      <c r="J231"/>
      <c r="K231"/>
      <c r="L231"/>
      <c r="M231"/>
      <c r="N231" s="4"/>
      <c r="O231" s="4"/>
      <c r="P231"/>
      <c r="Q231"/>
      <c r="R231"/>
      <c r="S231"/>
    </row>
    <row r="232" spans="1:19" ht="11.25" customHeight="1">
      <c r="A232" s="3" t="s">
        <v>179</v>
      </c>
      <c r="B232" s="3">
        <v>70827</v>
      </c>
      <c r="C232" s="8" t="s">
        <v>206</v>
      </c>
      <c r="D232" s="4">
        <v>354</v>
      </c>
      <c r="E232" s="4">
        <v>394</v>
      </c>
      <c r="F232" s="4">
        <v>222</v>
      </c>
      <c r="G232" s="4">
        <v>653</v>
      </c>
      <c r="H232" s="4">
        <v>953</v>
      </c>
      <c r="I232" s="4"/>
      <c r="J232"/>
      <c r="K232"/>
      <c r="L232"/>
      <c r="M232"/>
      <c r="N232" s="4"/>
      <c r="O232" s="4"/>
      <c r="P232"/>
      <c r="Q232"/>
      <c r="R232"/>
      <c r="S232"/>
    </row>
    <row r="233" spans="1:19" ht="11.25" customHeight="1">
      <c r="A233" s="3" t="s">
        <v>179</v>
      </c>
      <c r="B233" s="3">
        <v>70828</v>
      </c>
      <c r="C233" s="8" t="s">
        <v>207</v>
      </c>
      <c r="D233" s="4">
        <v>2762</v>
      </c>
      <c r="E233" s="4">
        <v>3686</v>
      </c>
      <c r="F233" s="4">
        <v>2373</v>
      </c>
      <c r="G233" s="4">
        <v>2530</v>
      </c>
      <c r="H233" s="4">
        <v>4095</v>
      </c>
      <c r="I233" s="4"/>
      <c r="J233"/>
      <c r="K233"/>
      <c r="L233"/>
      <c r="M233"/>
      <c r="N233" s="4"/>
      <c r="O233" s="4"/>
      <c r="P233"/>
      <c r="Q233"/>
      <c r="R233"/>
      <c r="S233"/>
    </row>
    <row r="234" spans="1:19" ht="11.25" customHeight="1">
      <c r="A234" s="3" t="s">
        <v>179</v>
      </c>
      <c r="B234" s="3">
        <v>70829</v>
      </c>
      <c r="C234" s="8" t="s">
        <v>208</v>
      </c>
      <c r="D234" s="4">
        <v>1804</v>
      </c>
      <c r="E234" s="4">
        <v>1540</v>
      </c>
      <c r="F234" s="4">
        <v>821</v>
      </c>
      <c r="G234" s="4">
        <v>543</v>
      </c>
      <c r="H234" s="4">
        <v>912</v>
      </c>
      <c r="I234" s="4"/>
      <c r="J234"/>
      <c r="K234"/>
      <c r="L234"/>
      <c r="M234"/>
      <c r="N234" s="4"/>
      <c r="O234" s="4"/>
      <c r="P234"/>
      <c r="Q234"/>
      <c r="R234"/>
      <c r="S234"/>
    </row>
    <row r="235" spans="1:19" ht="11.25" customHeight="1">
      <c r="A235" s="3" t="s">
        <v>179</v>
      </c>
      <c r="B235" s="3">
        <v>70830</v>
      </c>
      <c r="C235" s="8" t="s">
        <v>209</v>
      </c>
      <c r="D235" s="4">
        <v>822</v>
      </c>
      <c r="E235" s="4">
        <v>813</v>
      </c>
      <c r="F235" s="4">
        <v>302</v>
      </c>
      <c r="G235" s="4">
        <v>160</v>
      </c>
      <c r="H235" s="4">
        <v>621</v>
      </c>
      <c r="I235" s="4"/>
      <c r="J235"/>
      <c r="K235"/>
      <c r="L235"/>
      <c r="M235"/>
      <c r="N235" s="4"/>
      <c r="O235" s="4"/>
      <c r="P235"/>
      <c r="Q235"/>
      <c r="R235"/>
      <c r="S235"/>
    </row>
    <row r="236" spans="1:19" ht="11.25" customHeight="1">
      <c r="A236" s="3" t="s">
        <v>179</v>
      </c>
      <c r="B236" s="3">
        <v>70831</v>
      </c>
      <c r="C236" s="8" t="s">
        <v>210</v>
      </c>
      <c r="D236" s="4">
        <v>3999</v>
      </c>
      <c r="E236" s="4">
        <v>4510</v>
      </c>
      <c r="F236" s="4">
        <v>3734</v>
      </c>
      <c r="G236" s="4">
        <v>1438</v>
      </c>
      <c r="H236" s="4">
        <v>1016</v>
      </c>
      <c r="I236" s="4"/>
      <c r="J236"/>
      <c r="K236"/>
      <c r="L236"/>
      <c r="M236"/>
      <c r="N236" s="4"/>
      <c r="O236" s="4"/>
      <c r="P236"/>
      <c r="Q236"/>
      <c r="R236"/>
      <c r="S236"/>
    </row>
    <row r="237" spans="1:19" ht="11.25" customHeight="1">
      <c r="A237" s="3" t="s">
        <v>179</v>
      </c>
      <c r="B237" s="3">
        <v>70832</v>
      </c>
      <c r="C237" s="8" t="s">
        <v>211</v>
      </c>
      <c r="D237" s="4">
        <v>9287</v>
      </c>
      <c r="E237" s="4">
        <v>8144</v>
      </c>
      <c r="F237" s="4">
        <v>5490</v>
      </c>
      <c r="G237" s="4">
        <v>2720</v>
      </c>
      <c r="H237" s="4">
        <v>5708</v>
      </c>
      <c r="I237" s="4"/>
      <c r="J237"/>
      <c r="K237"/>
      <c r="L237"/>
      <c r="M237"/>
      <c r="N237" s="4"/>
      <c r="O237" s="4"/>
      <c r="P237"/>
      <c r="Q237"/>
      <c r="R237"/>
      <c r="S237"/>
    </row>
    <row r="238" spans="1:19" ht="11.25" customHeight="1">
      <c r="A238" s="3" t="s">
        <v>179</v>
      </c>
      <c r="B238" s="3">
        <v>70833</v>
      </c>
      <c r="C238" s="8" t="s">
        <v>212</v>
      </c>
      <c r="D238" s="4">
        <v>125</v>
      </c>
      <c r="E238" s="4">
        <v>90</v>
      </c>
      <c r="F238" s="4">
        <v>72</v>
      </c>
      <c r="G238" s="4">
        <v>215</v>
      </c>
      <c r="H238" s="4">
        <v>137</v>
      </c>
      <c r="I238" s="4"/>
      <c r="J238"/>
      <c r="K238"/>
      <c r="L238"/>
      <c r="M238"/>
      <c r="N238" s="4"/>
      <c r="O238" s="4"/>
      <c r="P238"/>
      <c r="Q238"/>
      <c r="R238"/>
      <c r="S238"/>
    </row>
    <row r="239" spans="1:19" ht="11.25" customHeight="1">
      <c r="A239" s="3" t="s">
        <v>179</v>
      </c>
      <c r="B239" s="3">
        <v>70834</v>
      </c>
      <c r="C239" s="8" t="s">
        <v>213</v>
      </c>
      <c r="D239" s="4">
        <v>132</v>
      </c>
      <c r="E239" s="4">
        <v>216</v>
      </c>
      <c r="F239" s="4">
        <v>124</v>
      </c>
      <c r="G239" s="4">
        <v>141</v>
      </c>
      <c r="H239" s="4">
        <v>486</v>
      </c>
      <c r="I239" s="4"/>
      <c r="J239"/>
      <c r="K239"/>
      <c r="L239"/>
      <c r="M239"/>
      <c r="N239" s="4"/>
      <c r="O239" s="4"/>
      <c r="P239"/>
      <c r="Q239"/>
      <c r="R239"/>
      <c r="S239"/>
    </row>
    <row r="240" spans="1:19" ht="11.25" customHeight="1">
      <c r="A240" s="3" t="s">
        <v>179</v>
      </c>
      <c r="B240" s="3">
        <v>70835</v>
      </c>
      <c r="C240" s="8" t="s">
        <v>214</v>
      </c>
      <c r="D240" s="4">
        <v>1247</v>
      </c>
      <c r="E240" s="4">
        <v>1173</v>
      </c>
      <c r="F240" s="4">
        <v>718</v>
      </c>
      <c r="G240" s="4">
        <v>1007</v>
      </c>
      <c r="H240" s="4">
        <v>1786</v>
      </c>
      <c r="I240" s="4"/>
      <c r="J240"/>
      <c r="K240"/>
      <c r="L240"/>
      <c r="M240"/>
      <c r="N240" s="4"/>
      <c r="O240" s="4"/>
      <c r="P240"/>
      <c r="Q240"/>
      <c r="R240"/>
      <c r="S240"/>
    </row>
    <row r="241" spans="1:19" ht="11.25" customHeight="1">
      <c r="A241" s="3" t="s">
        <v>179</v>
      </c>
      <c r="B241" s="3">
        <v>70836</v>
      </c>
      <c r="C241" s="8" t="s">
        <v>287</v>
      </c>
      <c r="D241" s="4">
        <v>873</v>
      </c>
      <c r="E241" s="4">
        <v>868</v>
      </c>
      <c r="F241" s="4">
        <v>592</v>
      </c>
      <c r="G241" s="4">
        <v>486</v>
      </c>
      <c r="H241" s="4">
        <v>1048</v>
      </c>
      <c r="I241" s="4"/>
      <c r="J241"/>
      <c r="K241"/>
      <c r="L241"/>
      <c r="M241"/>
      <c r="N241" s="4"/>
      <c r="O241" s="4"/>
      <c r="P241"/>
      <c r="Q241"/>
      <c r="R241"/>
      <c r="S241"/>
    </row>
    <row r="242" spans="1:19" ht="11.25" customHeight="1">
      <c r="A242" s="3" t="s">
        <v>179</v>
      </c>
      <c r="B242" s="3">
        <v>70837</v>
      </c>
      <c r="C242" s="8" t="s">
        <v>215</v>
      </c>
      <c r="D242" s="4">
        <v>1505</v>
      </c>
      <c r="E242" s="4">
        <v>1324</v>
      </c>
      <c r="F242" s="4">
        <v>778</v>
      </c>
      <c r="G242" s="4">
        <v>468</v>
      </c>
      <c r="H242" s="4">
        <v>1051</v>
      </c>
      <c r="I242" s="4"/>
      <c r="J242"/>
      <c r="K242"/>
      <c r="L242"/>
      <c r="M242"/>
      <c r="N242" s="4"/>
      <c r="O242" s="4"/>
      <c r="P242"/>
      <c r="Q242"/>
      <c r="R242"/>
      <c r="S242"/>
    </row>
    <row r="243" spans="1:19" ht="11.25" customHeight="1">
      <c r="A243" s="3" t="s">
        <v>216</v>
      </c>
      <c r="B243" s="3">
        <v>70901</v>
      </c>
      <c r="C243" s="8" t="s">
        <v>217</v>
      </c>
      <c r="D243" s="4">
        <v>11000</v>
      </c>
      <c r="E243" s="4">
        <v>11243</v>
      </c>
      <c r="F243" s="4">
        <v>8211</v>
      </c>
      <c r="G243" s="4">
        <v>10143</v>
      </c>
      <c r="H243" s="4">
        <v>10971</v>
      </c>
      <c r="I243" s="4"/>
      <c r="J243"/>
      <c r="K243"/>
      <c r="L243"/>
      <c r="M243"/>
      <c r="N243" s="4"/>
      <c r="O243" s="4"/>
      <c r="P243"/>
      <c r="Q243"/>
      <c r="R243"/>
      <c r="S243"/>
    </row>
    <row r="244" spans="1:19" ht="11.25" customHeight="1">
      <c r="A244" s="3" t="s">
        <v>216</v>
      </c>
      <c r="B244" s="3">
        <v>70902</v>
      </c>
      <c r="C244" s="8" t="s">
        <v>288</v>
      </c>
      <c r="D244" s="4">
        <v>8073</v>
      </c>
      <c r="E244" s="4">
        <v>8966</v>
      </c>
      <c r="F244" s="4">
        <v>7080</v>
      </c>
      <c r="G244" s="4">
        <v>5299</v>
      </c>
      <c r="H244" s="4">
        <v>4112</v>
      </c>
      <c r="I244" s="4"/>
      <c r="J244"/>
      <c r="K244"/>
      <c r="L244"/>
      <c r="M244"/>
      <c r="N244" s="4"/>
      <c r="O244" s="4"/>
      <c r="P244"/>
      <c r="Q244"/>
      <c r="R244"/>
      <c r="S244"/>
    </row>
    <row r="245" spans="1:19" ht="11.25" customHeight="1">
      <c r="A245" s="3" t="s">
        <v>216</v>
      </c>
      <c r="B245" s="3">
        <v>70903</v>
      </c>
      <c r="C245" s="8" t="s">
        <v>218</v>
      </c>
      <c r="D245" s="4">
        <v>942</v>
      </c>
      <c r="E245" s="4">
        <v>1196</v>
      </c>
      <c r="F245" s="4">
        <v>646</v>
      </c>
      <c r="G245" s="4">
        <v>185</v>
      </c>
      <c r="H245" s="4">
        <v>245</v>
      </c>
      <c r="I245" s="4"/>
      <c r="J245"/>
      <c r="K245"/>
      <c r="L245"/>
      <c r="M245"/>
      <c r="N245" s="4"/>
      <c r="O245" s="4"/>
      <c r="P245"/>
      <c r="Q245"/>
      <c r="R245"/>
      <c r="S245"/>
    </row>
    <row r="246" spans="1:19" ht="11.25" customHeight="1">
      <c r="A246" s="3" t="s">
        <v>216</v>
      </c>
      <c r="B246" s="3">
        <v>70904</v>
      </c>
      <c r="C246" s="8" t="s">
        <v>289</v>
      </c>
      <c r="D246" s="4">
        <v>1019</v>
      </c>
      <c r="E246" s="4">
        <v>1182</v>
      </c>
      <c r="F246" s="4">
        <v>742</v>
      </c>
      <c r="G246" s="4">
        <v>234</v>
      </c>
      <c r="H246" s="4">
        <v>160</v>
      </c>
      <c r="I246" s="4"/>
      <c r="J246"/>
      <c r="K246"/>
      <c r="L246"/>
      <c r="M246"/>
      <c r="N246" s="4"/>
      <c r="O246" s="4"/>
      <c r="P246"/>
      <c r="Q246"/>
      <c r="R246"/>
      <c r="S246"/>
    </row>
    <row r="247" spans="1:19" ht="11.25" customHeight="1">
      <c r="A247" s="3" t="s">
        <v>216</v>
      </c>
      <c r="B247" s="3">
        <v>70905</v>
      </c>
      <c r="C247" s="8" t="s">
        <v>314</v>
      </c>
      <c r="D247" s="4">
        <v>173</v>
      </c>
      <c r="E247" s="4">
        <v>296</v>
      </c>
      <c r="F247" s="4">
        <v>151</v>
      </c>
      <c r="G247" s="4">
        <v>107</v>
      </c>
      <c r="H247" s="4">
        <v>194</v>
      </c>
      <c r="I247" s="4"/>
      <c r="J247"/>
      <c r="K247"/>
      <c r="L247"/>
      <c r="M247"/>
      <c r="N247" s="4"/>
      <c r="O247" s="4"/>
      <c r="P247"/>
      <c r="Q247"/>
      <c r="R247"/>
      <c r="S247"/>
    </row>
    <row r="248" spans="1:19" ht="11.25" customHeight="1">
      <c r="A248" s="3" t="s">
        <v>216</v>
      </c>
      <c r="B248" s="3">
        <v>70907</v>
      </c>
      <c r="C248" s="8" t="s">
        <v>290</v>
      </c>
      <c r="D248" s="4">
        <v>23082</v>
      </c>
      <c r="E248" s="4">
        <v>23434</v>
      </c>
      <c r="F248" s="4">
        <v>14187</v>
      </c>
      <c r="G248" s="4">
        <v>11392</v>
      </c>
      <c r="H248" s="4">
        <v>23356</v>
      </c>
      <c r="I248" s="4"/>
      <c r="J248"/>
      <c r="K248"/>
      <c r="L248"/>
      <c r="M248"/>
      <c r="N248" s="4"/>
      <c r="O248" s="4"/>
      <c r="P248"/>
      <c r="Q248"/>
      <c r="R248"/>
      <c r="S248"/>
    </row>
    <row r="249" spans="1:19" ht="11.25" customHeight="1">
      <c r="A249" s="3" t="s">
        <v>216</v>
      </c>
      <c r="B249" s="3">
        <v>70908</v>
      </c>
      <c r="C249" s="8" t="s">
        <v>219</v>
      </c>
      <c r="D249" s="4">
        <v>9929</v>
      </c>
      <c r="E249" s="4">
        <v>10613</v>
      </c>
      <c r="F249" s="4">
        <v>8670</v>
      </c>
      <c r="G249" s="4">
        <v>4443</v>
      </c>
      <c r="H249" s="4">
        <v>2024</v>
      </c>
      <c r="I249" s="4"/>
      <c r="J249"/>
      <c r="K249"/>
      <c r="L249"/>
      <c r="M249"/>
      <c r="N249" s="4"/>
      <c r="O249" s="4"/>
      <c r="P249"/>
      <c r="Q249"/>
      <c r="R249"/>
      <c r="S249"/>
    </row>
    <row r="250" spans="1:19" ht="11.25" customHeight="1">
      <c r="A250" s="3" t="s">
        <v>216</v>
      </c>
      <c r="B250" s="3">
        <v>70909</v>
      </c>
      <c r="C250" s="8" t="s">
        <v>220</v>
      </c>
      <c r="D250" s="4">
        <v>17423</v>
      </c>
      <c r="E250" s="4">
        <v>18304</v>
      </c>
      <c r="F250" s="4">
        <v>13537</v>
      </c>
      <c r="G250" s="4">
        <v>6536</v>
      </c>
      <c r="H250" s="4">
        <v>7799</v>
      </c>
      <c r="I250" s="4"/>
      <c r="J250"/>
      <c r="K250"/>
      <c r="L250"/>
      <c r="M250"/>
      <c r="N250" s="4"/>
      <c r="O250" s="4"/>
      <c r="P250"/>
      <c r="Q250"/>
      <c r="R250"/>
      <c r="S250"/>
    </row>
    <row r="251" spans="1:19" ht="11.25" customHeight="1">
      <c r="A251" s="3" t="s">
        <v>216</v>
      </c>
      <c r="B251" s="3">
        <v>70910</v>
      </c>
      <c r="C251" s="8" t="s">
        <v>221</v>
      </c>
      <c r="D251" s="4">
        <v>8682</v>
      </c>
      <c r="E251" s="4">
        <v>9424</v>
      </c>
      <c r="F251" s="4">
        <v>7292</v>
      </c>
      <c r="G251" s="4">
        <v>2785</v>
      </c>
      <c r="H251" s="4">
        <v>2292</v>
      </c>
      <c r="I251" s="4"/>
      <c r="J251"/>
      <c r="K251"/>
      <c r="L251"/>
      <c r="M251"/>
      <c r="N251" s="4"/>
      <c r="O251" s="4"/>
      <c r="P251"/>
      <c r="Q251"/>
      <c r="R251"/>
      <c r="S251"/>
    </row>
    <row r="252" spans="1:19" ht="11.25" customHeight="1">
      <c r="A252" s="3" t="s">
        <v>216</v>
      </c>
      <c r="B252" s="3">
        <v>70911</v>
      </c>
      <c r="C252" s="8" t="s">
        <v>222</v>
      </c>
      <c r="D252" s="4">
        <v>74</v>
      </c>
      <c r="E252" s="4">
        <v>92</v>
      </c>
      <c r="F252" s="4">
        <v>59</v>
      </c>
      <c r="G252" s="4">
        <v>98</v>
      </c>
      <c r="H252" s="4">
        <v>93</v>
      </c>
      <c r="I252" s="4"/>
      <c r="J252"/>
      <c r="K252"/>
      <c r="L252"/>
      <c r="M252"/>
      <c r="N252" s="4"/>
      <c r="O252" s="4"/>
      <c r="P252"/>
      <c r="Q252"/>
      <c r="R252"/>
      <c r="S252"/>
    </row>
    <row r="253" spans="1:19" ht="11.25" customHeight="1">
      <c r="A253" s="3" t="s">
        <v>216</v>
      </c>
      <c r="B253" s="3">
        <v>70912</v>
      </c>
      <c r="C253" s="8" t="s">
        <v>223</v>
      </c>
      <c r="D253" s="4">
        <v>23466</v>
      </c>
      <c r="E253" s="4">
        <v>22953</v>
      </c>
      <c r="F253" s="4">
        <v>19171</v>
      </c>
      <c r="G253" s="4">
        <v>3098</v>
      </c>
      <c r="H253" s="4">
        <v>777</v>
      </c>
      <c r="I253" s="4"/>
      <c r="J253"/>
      <c r="K253"/>
      <c r="L253"/>
      <c r="M253"/>
      <c r="N253" s="4"/>
      <c r="O253" s="4"/>
      <c r="P253"/>
      <c r="Q253"/>
      <c r="R253"/>
      <c r="S253"/>
    </row>
    <row r="254" spans="1:19" ht="11.25" customHeight="1">
      <c r="A254" s="3" t="s">
        <v>216</v>
      </c>
      <c r="B254" s="3">
        <v>70913</v>
      </c>
      <c r="C254" s="8" t="s">
        <v>224</v>
      </c>
      <c r="D254" s="4">
        <v>2736</v>
      </c>
      <c r="E254" s="4">
        <v>3177</v>
      </c>
      <c r="F254" s="4">
        <v>2290</v>
      </c>
      <c r="G254" s="4">
        <v>825</v>
      </c>
      <c r="H254" s="4">
        <v>555</v>
      </c>
      <c r="I254" s="4"/>
      <c r="J254"/>
      <c r="K254"/>
      <c r="L254"/>
      <c r="M254"/>
      <c r="N254" s="4"/>
      <c r="O254" s="4"/>
      <c r="P254"/>
      <c r="Q254"/>
      <c r="R254"/>
      <c r="S254"/>
    </row>
    <row r="255" spans="1:19" ht="11.25" customHeight="1">
      <c r="A255" s="3" t="s">
        <v>216</v>
      </c>
      <c r="B255" s="3">
        <v>70914</v>
      </c>
      <c r="C255" s="8" t="s">
        <v>225</v>
      </c>
      <c r="D255" s="4">
        <v>3206</v>
      </c>
      <c r="E255" s="4">
        <v>3586</v>
      </c>
      <c r="F255" s="4">
        <v>2473</v>
      </c>
      <c r="G255" s="4">
        <v>446</v>
      </c>
      <c r="H255" s="4">
        <v>770</v>
      </c>
      <c r="I255" s="4"/>
      <c r="J255"/>
      <c r="K255"/>
      <c r="L255"/>
      <c r="M255"/>
      <c r="N255" s="4"/>
      <c r="O255" s="4"/>
      <c r="P255"/>
      <c r="Q255"/>
      <c r="R255"/>
      <c r="S255"/>
    </row>
    <row r="256" spans="1:19" ht="11.25" customHeight="1">
      <c r="A256" s="3" t="s">
        <v>216</v>
      </c>
      <c r="B256" s="3">
        <v>70915</v>
      </c>
      <c r="C256" s="8" t="s">
        <v>291</v>
      </c>
      <c r="D256" s="4">
        <v>2932</v>
      </c>
      <c r="E256" s="4">
        <v>3607</v>
      </c>
      <c r="F256" s="4">
        <v>2514</v>
      </c>
      <c r="G256" s="4">
        <v>1206</v>
      </c>
      <c r="H256" s="4">
        <v>1380</v>
      </c>
      <c r="I256" s="4"/>
      <c r="J256"/>
      <c r="K256"/>
      <c r="L256"/>
      <c r="M256"/>
      <c r="N256" s="4"/>
      <c r="O256" s="4"/>
      <c r="P256"/>
      <c r="Q256"/>
      <c r="R256"/>
      <c r="S256"/>
    </row>
    <row r="257" spans="1:19" ht="11.25" customHeight="1">
      <c r="A257" s="3" t="s">
        <v>216</v>
      </c>
      <c r="B257" s="3">
        <v>70916</v>
      </c>
      <c r="C257" s="8" t="s">
        <v>226</v>
      </c>
      <c r="D257" s="4">
        <v>6684</v>
      </c>
      <c r="E257" s="4">
        <v>8258</v>
      </c>
      <c r="F257" s="4">
        <v>5281</v>
      </c>
      <c r="G257" s="4">
        <v>1557</v>
      </c>
      <c r="H257" s="4">
        <v>1892</v>
      </c>
      <c r="I257" s="4"/>
      <c r="J257"/>
      <c r="K257"/>
      <c r="L257"/>
      <c r="M257"/>
      <c r="N257" s="4"/>
      <c r="O257" s="4"/>
      <c r="P257"/>
      <c r="Q257"/>
      <c r="R257"/>
      <c r="S257"/>
    </row>
    <row r="258" spans="1:19" ht="11.25" customHeight="1">
      <c r="A258" s="3" t="s">
        <v>216</v>
      </c>
      <c r="B258" s="3">
        <v>70917</v>
      </c>
      <c r="C258" s="8" t="s">
        <v>227</v>
      </c>
      <c r="D258" s="4">
        <v>744</v>
      </c>
      <c r="E258" s="4">
        <v>1051</v>
      </c>
      <c r="F258" s="4">
        <v>811</v>
      </c>
      <c r="G258" s="4">
        <v>578</v>
      </c>
      <c r="H258" s="4">
        <v>1013</v>
      </c>
      <c r="I258" s="4"/>
      <c r="J258"/>
      <c r="K258"/>
      <c r="L258"/>
      <c r="M258"/>
      <c r="N258" s="4"/>
      <c r="O258" s="4"/>
      <c r="P258"/>
      <c r="Q258"/>
      <c r="R258"/>
      <c r="S258"/>
    </row>
    <row r="259" spans="1:19" ht="11.25" customHeight="1">
      <c r="A259" s="3" t="s">
        <v>216</v>
      </c>
      <c r="B259" s="3">
        <v>70918</v>
      </c>
      <c r="C259" s="8" t="s">
        <v>228</v>
      </c>
      <c r="D259" s="4">
        <v>9113</v>
      </c>
      <c r="E259" s="4">
        <v>9498</v>
      </c>
      <c r="F259" s="4">
        <v>7619</v>
      </c>
      <c r="G259" s="4">
        <v>2764</v>
      </c>
      <c r="H259" s="4">
        <v>2064</v>
      </c>
      <c r="I259" s="4"/>
      <c r="J259"/>
      <c r="K259"/>
      <c r="L259"/>
      <c r="M259"/>
      <c r="N259" s="4"/>
      <c r="O259" s="4"/>
      <c r="P259"/>
      <c r="Q259"/>
      <c r="R259"/>
      <c r="S259"/>
    </row>
    <row r="260" spans="1:19" ht="11.25" customHeight="1">
      <c r="A260" s="3" t="s">
        <v>216</v>
      </c>
      <c r="B260" s="3">
        <v>70920</v>
      </c>
      <c r="C260" s="8" t="s">
        <v>229</v>
      </c>
      <c r="D260" s="4">
        <v>39208</v>
      </c>
      <c r="E260" s="4">
        <v>41256</v>
      </c>
      <c r="F260" s="4">
        <v>34915</v>
      </c>
      <c r="G260" s="4">
        <v>11620</v>
      </c>
      <c r="H260" s="4">
        <v>8958</v>
      </c>
      <c r="I260" s="4"/>
      <c r="J260"/>
      <c r="K260"/>
      <c r="L260"/>
      <c r="M260"/>
      <c r="N260" s="4"/>
      <c r="O260" s="4"/>
      <c r="P260"/>
      <c r="Q260"/>
      <c r="R260"/>
      <c r="S260"/>
    </row>
    <row r="261" spans="1:19" ht="11.25" customHeight="1">
      <c r="A261" s="3" t="s">
        <v>216</v>
      </c>
      <c r="B261" s="3">
        <v>70921</v>
      </c>
      <c r="C261" s="8" t="s">
        <v>230</v>
      </c>
      <c r="D261" s="4">
        <v>1496</v>
      </c>
      <c r="E261" s="4">
        <v>1570</v>
      </c>
      <c r="F261" s="4">
        <v>1166</v>
      </c>
      <c r="G261" s="4">
        <v>1689</v>
      </c>
      <c r="H261" s="4">
        <v>1895</v>
      </c>
      <c r="I261" s="4"/>
      <c r="J261"/>
      <c r="K261"/>
      <c r="L261"/>
      <c r="M261"/>
      <c r="N261" s="4"/>
      <c r="O261" s="4"/>
      <c r="P261"/>
      <c r="Q261"/>
      <c r="R261"/>
      <c r="S261"/>
    </row>
    <row r="262" spans="1:19" ht="11.25" customHeight="1">
      <c r="A262" s="3" t="s">
        <v>216</v>
      </c>
      <c r="B262" s="3">
        <v>70922</v>
      </c>
      <c r="C262" s="8" t="s">
        <v>292</v>
      </c>
      <c r="D262" s="4">
        <v>6094</v>
      </c>
      <c r="E262" s="4">
        <v>6558</v>
      </c>
      <c r="F262" s="4">
        <v>4418</v>
      </c>
      <c r="G262" s="4">
        <v>1736</v>
      </c>
      <c r="H262" s="4">
        <v>1180</v>
      </c>
      <c r="I262" s="4"/>
      <c r="J262"/>
      <c r="K262"/>
      <c r="L262"/>
      <c r="M262"/>
      <c r="N262" s="4"/>
      <c r="O262" s="4"/>
      <c r="P262"/>
      <c r="Q262"/>
      <c r="R262"/>
      <c r="S262"/>
    </row>
    <row r="263" spans="1:19" ht="11.25" customHeight="1">
      <c r="A263" s="3" t="s">
        <v>216</v>
      </c>
      <c r="B263" s="3">
        <v>70923</v>
      </c>
      <c r="C263" s="8" t="s">
        <v>293</v>
      </c>
      <c r="D263" s="4">
        <v>5191</v>
      </c>
      <c r="E263" s="4">
        <v>5766</v>
      </c>
      <c r="F263" s="4">
        <v>4052</v>
      </c>
      <c r="G263" s="4">
        <v>1607</v>
      </c>
      <c r="H263" s="4">
        <v>1050</v>
      </c>
      <c r="I263" s="4"/>
      <c r="J263"/>
      <c r="K263"/>
      <c r="L263"/>
      <c r="M263"/>
      <c r="N263" s="4"/>
      <c r="O263" s="4"/>
      <c r="P263"/>
      <c r="Q263"/>
      <c r="R263"/>
      <c r="S263"/>
    </row>
    <row r="264" spans="1:19" ht="11.25" customHeight="1">
      <c r="A264" s="3" t="s">
        <v>216</v>
      </c>
      <c r="B264" s="3">
        <v>70924</v>
      </c>
      <c r="C264" s="8" t="s">
        <v>231</v>
      </c>
      <c r="D264" s="4">
        <v>2741</v>
      </c>
      <c r="E264" s="4">
        <v>2955</v>
      </c>
      <c r="F264" s="4">
        <v>2056</v>
      </c>
      <c r="G264" s="4">
        <v>541</v>
      </c>
      <c r="H264" s="4">
        <v>596</v>
      </c>
      <c r="I264" s="4"/>
      <c r="J264"/>
      <c r="K264"/>
      <c r="L264"/>
      <c r="M264"/>
      <c r="N264" s="4"/>
      <c r="O264" s="4"/>
      <c r="P264"/>
      <c r="Q264"/>
      <c r="R264"/>
      <c r="S264"/>
    </row>
    <row r="265" spans="1:19" ht="11.25" customHeight="1">
      <c r="A265" s="3" t="s">
        <v>216</v>
      </c>
      <c r="B265" s="3">
        <v>70925</v>
      </c>
      <c r="C265" s="8" t="s">
        <v>232</v>
      </c>
      <c r="D265" s="4">
        <v>1248</v>
      </c>
      <c r="E265" s="4">
        <v>1496</v>
      </c>
      <c r="F265" s="4">
        <v>1060</v>
      </c>
      <c r="G265" s="4">
        <v>770</v>
      </c>
      <c r="H265" s="4">
        <v>785</v>
      </c>
      <c r="I265" s="4"/>
      <c r="J265"/>
      <c r="K265"/>
      <c r="L265"/>
      <c r="M265"/>
      <c r="N265" s="4"/>
      <c r="O265" s="4"/>
      <c r="P265"/>
      <c r="Q265"/>
      <c r="R265"/>
      <c r="S265"/>
    </row>
    <row r="266" spans="1:19" ht="11.25" customHeight="1">
      <c r="A266" s="3" t="s">
        <v>216</v>
      </c>
      <c r="B266" s="3">
        <v>70926</v>
      </c>
      <c r="C266" s="8" t="s">
        <v>233</v>
      </c>
      <c r="D266" s="4">
        <v>1430</v>
      </c>
      <c r="E266" s="4">
        <v>1524</v>
      </c>
      <c r="F266" s="4">
        <v>1175</v>
      </c>
      <c r="G266" s="4">
        <v>1039</v>
      </c>
      <c r="H266" s="4">
        <v>1606</v>
      </c>
      <c r="I266" s="4"/>
      <c r="J266"/>
      <c r="K266"/>
      <c r="L266"/>
      <c r="M266"/>
      <c r="N266" s="4"/>
      <c r="O266" s="4"/>
      <c r="P266"/>
      <c r="Q266"/>
      <c r="R266"/>
      <c r="S266"/>
    </row>
    <row r="267" spans="1:19" ht="11.25" customHeight="1">
      <c r="A267" s="3" t="s">
        <v>216</v>
      </c>
      <c r="B267" s="3">
        <v>70927</v>
      </c>
      <c r="C267" s="8" t="s">
        <v>234</v>
      </c>
      <c r="D267" s="4">
        <v>8301</v>
      </c>
      <c r="E267" s="4">
        <v>9019</v>
      </c>
      <c r="F267" s="4">
        <v>6688</v>
      </c>
      <c r="G267" s="4">
        <v>2119</v>
      </c>
      <c r="H267" s="4">
        <v>1284</v>
      </c>
      <c r="I267" s="4"/>
      <c r="J267"/>
      <c r="K267"/>
      <c r="L267"/>
      <c r="M267"/>
      <c r="N267" s="4"/>
      <c r="O267" s="4"/>
      <c r="P267"/>
      <c r="Q267"/>
      <c r="R267"/>
      <c r="S267"/>
    </row>
    <row r="268" spans="1:19" ht="11.25" customHeight="1">
      <c r="A268" s="3" t="s">
        <v>216</v>
      </c>
      <c r="B268" s="3">
        <v>70928</v>
      </c>
      <c r="C268" s="8" t="s">
        <v>235</v>
      </c>
      <c r="D268" s="4">
        <v>1676</v>
      </c>
      <c r="E268" s="4">
        <v>1661</v>
      </c>
      <c r="F268" s="4">
        <v>1724</v>
      </c>
      <c r="G268" s="4">
        <v>1972</v>
      </c>
      <c r="H268" s="4">
        <v>1892</v>
      </c>
      <c r="I268" s="4"/>
      <c r="J268"/>
      <c r="K268"/>
      <c r="L268"/>
      <c r="M268"/>
      <c r="N268" s="4"/>
      <c r="O268" s="4"/>
      <c r="P268"/>
      <c r="Q268"/>
      <c r="R268"/>
      <c r="S268"/>
    </row>
    <row r="269" spans="1:19" ht="11.25" customHeight="1">
      <c r="A269" s="3" t="s">
        <v>216</v>
      </c>
      <c r="B269" s="3">
        <v>70929</v>
      </c>
      <c r="C269" s="8" t="s">
        <v>294</v>
      </c>
      <c r="D269" s="4">
        <v>434</v>
      </c>
      <c r="E269" s="4">
        <v>400</v>
      </c>
      <c r="F269" s="4">
        <v>318</v>
      </c>
      <c r="G269" s="4">
        <v>369</v>
      </c>
      <c r="H269" s="4">
        <v>435</v>
      </c>
      <c r="I269" s="4"/>
      <c r="J269"/>
      <c r="K269"/>
      <c r="L269"/>
      <c r="M269"/>
      <c r="N269" s="4"/>
      <c r="O269" s="4"/>
      <c r="P269"/>
      <c r="Q269"/>
      <c r="R269"/>
      <c r="S269"/>
    </row>
    <row r="270" spans="1:19" ht="11.25" customHeight="1">
      <c r="A270" s="3" t="s">
        <v>216</v>
      </c>
      <c r="B270" s="3">
        <v>70930</v>
      </c>
      <c r="C270" s="8" t="s">
        <v>295</v>
      </c>
      <c r="D270" s="4">
        <v>1909</v>
      </c>
      <c r="E270" s="4">
        <v>1931</v>
      </c>
      <c r="F270" s="4">
        <v>1411</v>
      </c>
      <c r="G270" s="4">
        <v>931</v>
      </c>
      <c r="H270" s="4">
        <v>931</v>
      </c>
      <c r="I270" s="4"/>
      <c r="J270"/>
      <c r="K270"/>
      <c r="L270"/>
      <c r="M270"/>
      <c r="N270" s="4"/>
      <c r="O270" s="4"/>
      <c r="P270"/>
      <c r="Q270"/>
      <c r="R270"/>
      <c r="S270"/>
    </row>
    <row r="271" spans="1:19" ht="11.25" customHeight="1">
      <c r="A271" s="3" t="s">
        <v>216</v>
      </c>
      <c r="B271" s="3">
        <v>70931</v>
      </c>
      <c r="C271" s="8" t="s">
        <v>236</v>
      </c>
      <c r="D271" s="4">
        <v>6892</v>
      </c>
      <c r="E271" s="4">
        <v>7672</v>
      </c>
      <c r="F271" s="4">
        <v>5564</v>
      </c>
      <c r="G271" s="4">
        <v>1450</v>
      </c>
      <c r="H271" s="4">
        <v>1822</v>
      </c>
      <c r="I271" s="4"/>
      <c r="J271"/>
      <c r="K271"/>
      <c r="L271"/>
      <c r="M271"/>
      <c r="N271" s="4"/>
      <c r="O271" s="4"/>
      <c r="P271"/>
      <c r="Q271"/>
      <c r="R271"/>
      <c r="S271"/>
    </row>
    <row r="272" spans="1:19" ht="11.25" customHeight="1">
      <c r="A272" s="3" t="s">
        <v>216</v>
      </c>
      <c r="B272" s="3">
        <v>70932</v>
      </c>
      <c r="C272" s="8" t="s">
        <v>237</v>
      </c>
      <c r="D272" s="4">
        <v>1951</v>
      </c>
      <c r="E272" s="4">
        <v>2261</v>
      </c>
      <c r="F272" s="4">
        <v>1502</v>
      </c>
      <c r="G272" s="4">
        <v>549</v>
      </c>
      <c r="H272" s="4">
        <v>554</v>
      </c>
      <c r="I272" s="4"/>
      <c r="J272"/>
      <c r="K272"/>
      <c r="L272"/>
      <c r="M272"/>
      <c r="N272" s="4"/>
      <c r="O272" s="4"/>
      <c r="P272"/>
      <c r="Q272"/>
      <c r="R272"/>
      <c r="S272"/>
    </row>
    <row r="273" spans="1:19" ht="11.25" customHeight="1">
      <c r="A273" s="3" t="s">
        <v>216</v>
      </c>
      <c r="B273" s="3">
        <v>70933</v>
      </c>
      <c r="C273" s="8" t="s">
        <v>238</v>
      </c>
      <c r="D273" s="4">
        <v>161</v>
      </c>
      <c r="E273" s="4">
        <v>229</v>
      </c>
      <c r="F273" s="4">
        <v>108</v>
      </c>
      <c r="G273" s="4">
        <v>221</v>
      </c>
      <c r="H273" s="4">
        <v>193</v>
      </c>
      <c r="I273" s="4"/>
      <c r="J273"/>
      <c r="K273"/>
      <c r="L273"/>
      <c r="M273"/>
      <c r="N273" s="4"/>
      <c r="O273" s="4"/>
      <c r="P273"/>
      <c r="Q273"/>
      <c r="R273"/>
      <c r="S273"/>
    </row>
    <row r="274" spans="1:19" ht="11.25" customHeight="1">
      <c r="A274" s="3" t="s">
        <v>216</v>
      </c>
      <c r="B274" s="3">
        <v>70934</v>
      </c>
      <c r="C274" s="8" t="s">
        <v>239</v>
      </c>
      <c r="D274" s="4">
        <v>23717</v>
      </c>
      <c r="E274" s="4">
        <v>25666</v>
      </c>
      <c r="F274" s="4">
        <v>23197</v>
      </c>
      <c r="G274" s="4">
        <v>16405</v>
      </c>
      <c r="H274" s="4">
        <v>4907</v>
      </c>
      <c r="I274" s="4"/>
      <c r="J274"/>
      <c r="K274"/>
      <c r="L274"/>
      <c r="M274"/>
      <c r="N274" s="4"/>
      <c r="O274" s="4"/>
      <c r="P274"/>
      <c r="Q274"/>
      <c r="R274"/>
      <c r="S274"/>
    </row>
    <row r="275" spans="1:19" ht="11.25" customHeight="1">
      <c r="A275" s="3" t="s">
        <v>216</v>
      </c>
      <c r="B275" s="3">
        <v>70935</v>
      </c>
      <c r="C275" s="8" t="s">
        <v>240</v>
      </c>
      <c r="D275" s="4">
        <v>4649</v>
      </c>
      <c r="E275" s="4">
        <v>4828</v>
      </c>
      <c r="F275" s="4">
        <v>3832</v>
      </c>
      <c r="G275" s="4">
        <v>2019</v>
      </c>
      <c r="H275" s="4">
        <v>1918</v>
      </c>
      <c r="I275" s="4"/>
      <c r="J275"/>
      <c r="K275"/>
      <c r="L275"/>
      <c r="M275"/>
      <c r="N275" s="4"/>
      <c r="O275" s="4"/>
      <c r="P275"/>
      <c r="Q275"/>
      <c r="R275"/>
      <c r="S275"/>
    </row>
    <row r="276" spans="1:19" ht="11.25" customHeight="1">
      <c r="A276" s="3" t="s">
        <v>216</v>
      </c>
      <c r="B276" s="3">
        <v>70936</v>
      </c>
      <c r="C276" s="8" t="s">
        <v>241</v>
      </c>
      <c r="D276" s="4">
        <v>530</v>
      </c>
      <c r="E276" s="4">
        <v>792</v>
      </c>
      <c r="F276" s="4">
        <v>423</v>
      </c>
      <c r="G276" s="4">
        <v>490</v>
      </c>
      <c r="H276" s="4">
        <v>1824</v>
      </c>
      <c r="I276" s="4"/>
      <c r="J276"/>
      <c r="K276"/>
      <c r="L276"/>
      <c r="M276"/>
      <c r="N276" s="4"/>
      <c r="O276" s="4"/>
      <c r="P276"/>
      <c r="Q276"/>
      <c r="R276"/>
      <c r="S276"/>
    </row>
    <row r="277" spans="1:19" ht="11.25" customHeight="1">
      <c r="A277" s="3" t="s">
        <v>216</v>
      </c>
      <c r="B277" s="3">
        <v>70937</v>
      </c>
      <c r="C277" s="8" t="s">
        <v>242</v>
      </c>
      <c r="D277" s="4">
        <v>288</v>
      </c>
      <c r="E277" s="4">
        <v>413</v>
      </c>
      <c r="F277" s="4">
        <v>251</v>
      </c>
      <c r="G277" s="4">
        <v>610</v>
      </c>
      <c r="H277" s="4">
        <v>1277</v>
      </c>
      <c r="I277" s="4"/>
      <c r="J277"/>
      <c r="K277"/>
      <c r="L277"/>
      <c r="M277"/>
      <c r="N277" s="4"/>
      <c r="O277" s="4"/>
      <c r="P277"/>
      <c r="Q277"/>
      <c r="R277"/>
      <c r="S277"/>
    </row>
    <row r="278" spans="1:19" ht="11.25" customHeight="1">
      <c r="A278" s="3" t="s">
        <v>216</v>
      </c>
      <c r="B278" s="3">
        <v>70938</v>
      </c>
      <c r="C278" s="8" t="s">
        <v>243</v>
      </c>
      <c r="D278" s="4">
        <v>1377</v>
      </c>
      <c r="E278" s="4">
        <v>1781</v>
      </c>
      <c r="F278" s="4">
        <v>330</v>
      </c>
      <c r="G278" s="4">
        <v>474</v>
      </c>
      <c r="H278" s="4">
        <v>596</v>
      </c>
      <c r="I278" s="4"/>
      <c r="J278"/>
      <c r="K278"/>
      <c r="L278"/>
      <c r="M278"/>
      <c r="N278" s="4"/>
      <c r="O278" s="4"/>
      <c r="P278"/>
      <c r="Q278"/>
      <c r="R278"/>
      <c r="S278"/>
    </row>
    <row r="279" spans="1:19" ht="11.25" customHeight="1">
      <c r="A279" s="3" t="s">
        <v>216</v>
      </c>
      <c r="B279" s="3">
        <v>70939</v>
      </c>
      <c r="C279" s="8" t="s">
        <v>244</v>
      </c>
      <c r="D279" s="4">
        <v>977</v>
      </c>
      <c r="E279" s="4">
        <v>1227</v>
      </c>
      <c r="F279" s="4">
        <v>838</v>
      </c>
      <c r="G279" s="4">
        <v>1087</v>
      </c>
      <c r="H279" s="4">
        <v>1475</v>
      </c>
      <c r="I279" s="4"/>
      <c r="J279"/>
      <c r="K279"/>
      <c r="L279"/>
      <c r="M279"/>
      <c r="N279" s="4"/>
      <c r="O279" s="4"/>
      <c r="P279"/>
      <c r="Q279"/>
      <c r="R279"/>
      <c r="S279"/>
    </row>
    <row r="280" spans="1:19" ht="11.25" customHeight="1">
      <c r="A280" s="3" t="s">
        <v>216</v>
      </c>
      <c r="B280" s="3">
        <v>70940</v>
      </c>
      <c r="C280" s="8" t="s">
        <v>296</v>
      </c>
      <c r="D280" s="4">
        <v>9913</v>
      </c>
      <c r="E280" s="4">
        <v>10489</v>
      </c>
      <c r="F280" s="4">
        <v>7757</v>
      </c>
      <c r="G280" s="4">
        <v>2621</v>
      </c>
      <c r="H280" s="4">
        <v>2630</v>
      </c>
      <c r="I280" s="4"/>
      <c r="J280"/>
      <c r="K280"/>
      <c r="L280"/>
      <c r="M280"/>
      <c r="N280" s="4"/>
      <c r="O280" s="4"/>
      <c r="P280"/>
      <c r="Q280"/>
      <c r="R280"/>
      <c r="S280"/>
    </row>
    <row r="281" spans="1:19" ht="12.75">
      <c r="A281" s="3" t="s">
        <v>216</v>
      </c>
      <c r="B281" s="3">
        <v>70941</v>
      </c>
      <c r="C281" s="8" t="s">
        <v>245</v>
      </c>
      <c r="D281" s="4">
        <v>3250</v>
      </c>
      <c r="E281" s="4">
        <v>3458</v>
      </c>
      <c r="F281" s="4">
        <v>2489</v>
      </c>
      <c r="G281" s="4">
        <v>684</v>
      </c>
      <c r="H281" s="4">
        <v>717</v>
      </c>
      <c r="I281" s="4"/>
      <c r="J281"/>
      <c r="K281"/>
      <c r="L281"/>
      <c r="M281"/>
      <c r="N281" s="4"/>
      <c r="O281" s="4"/>
      <c r="P281"/>
      <c r="Q281"/>
      <c r="R281"/>
      <c r="S281"/>
    </row>
    <row r="282" spans="1:19">
      <c r="L282" s="4"/>
      <c r="M282" s="4"/>
      <c r="N282" s="4"/>
      <c r="O282" s="4"/>
    </row>
    <row r="283" spans="1:19">
      <c r="L283" s="4"/>
      <c r="M283" s="4"/>
      <c r="N283" s="4"/>
      <c r="O283" s="4"/>
    </row>
    <row r="284" spans="1:19">
      <c r="L284" s="4"/>
      <c r="M284" s="4"/>
      <c r="N284" s="4"/>
      <c r="O284" s="4"/>
    </row>
    <row r="285" spans="1:19">
      <c r="L285" s="4"/>
      <c r="M285" s="4"/>
      <c r="N285" s="4"/>
      <c r="O285" s="4"/>
    </row>
    <row r="286" spans="1:19">
      <c r="L286" s="4"/>
      <c r="M286" s="4"/>
      <c r="N286" s="4"/>
      <c r="O286" s="4"/>
    </row>
    <row r="287" spans="1:19">
      <c r="L287" s="4"/>
      <c r="M287" s="4"/>
      <c r="N287" s="4"/>
      <c r="O287" s="4"/>
    </row>
    <row r="288" spans="1:19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mergeCells count="1">
    <mergeCell ref="D1:O1"/>
  </mergeCells>
  <phoneticPr fontId="4" type="noConversion"/>
  <printOptions gridLines="1"/>
  <pageMargins left="0.59" right="0.47" top="0.984251969" bottom="0.984251969" header="0.4921259845" footer="0.4921259845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M15"/>
  <sheetViews>
    <sheetView workbookViewId="0">
      <selection activeCell="B6" sqref="B6"/>
    </sheetView>
  </sheetViews>
  <sheetFormatPr baseColWidth="10" defaultRowHeight="12.75"/>
  <cols>
    <col min="1" max="1" width="14.7109375" style="3" customWidth="1"/>
    <col min="2" max="13" width="9.7109375" style="3" customWidth="1"/>
  </cols>
  <sheetData>
    <row r="1" spans="1:13" s="1" customFormat="1">
      <c r="A1" s="15"/>
      <c r="B1" s="25" t="str">
        <f ca="1">"Ankünfte nach Monaten im Kalenderjahr " &amp;    'Ankünfte-Gemeinden'!B4    &amp; 'Ankünfte-Gemeinden'!V3</f>
        <v>Ankünfte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>
      <c r="A4" s="8"/>
    </row>
    <row r="5" spans="1:13" s="1" customFormat="1" ht="10.5" customHeight="1">
      <c r="A5" s="7" t="s">
        <v>247</v>
      </c>
      <c r="B5" s="17">
        <v>1361858</v>
      </c>
      <c r="C5" s="17">
        <v>1445578</v>
      </c>
      <c r="D5" s="17">
        <v>1152466</v>
      </c>
      <c r="E5" s="17">
        <v>650428</v>
      </c>
      <c r="F5" s="17">
        <v>614602</v>
      </c>
      <c r="G5" s="17"/>
      <c r="H5"/>
      <c r="I5"/>
      <c r="J5"/>
      <c r="K5"/>
      <c r="L5" s="17"/>
      <c r="M5" s="17"/>
    </row>
    <row r="6" spans="1:13" ht="11.25" customHeight="1">
      <c r="A6" s="8" t="s">
        <v>248</v>
      </c>
      <c r="B6" s="4">
        <v>68967</v>
      </c>
      <c r="C6" s="4">
        <v>67124</v>
      </c>
      <c r="D6" s="4">
        <v>69081</v>
      </c>
      <c r="E6" s="4">
        <v>85003</v>
      </c>
      <c r="F6" s="4">
        <v>89606</v>
      </c>
      <c r="G6" s="4"/>
      <c r="H6"/>
      <c r="I6"/>
      <c r="J6"/>
      <c r="K6"/>
      <c r="L6" s="4"/>
      <c r="M6" s="4"/>
    </row>
    <row r="7" spans="1:13" ht="11.25" customHeight="1">
      <c r="A7" s="8" t="s">
        <v>249</v>
      </c>
      <c r="B7" s="4">
        <v>186022</v>
      </c>
      <c r="C7" s="4">
        <v>201472</v>
      </c>
      <c r="D7" s="4">
        <v>192824</v>
      </c>
      <c r="E7" s="4">
        <v>106840</v>
      </c>
      <c r="F7" s="4">
        <v>50217</v>
      </c>
      <c r="G7" s="4"/>
      <c r="H7"/>
      <c r="I7"/>
      <c r="J7"/>
      <c r="K7"/>
      <c r="L7" s="4"/>
      <c r="M7" s="4"/>
    </row>
    <row r="8" spans="1:13" ht="11.25" customHeight="1">
      <c r="A8" s="8" t="s">
        <v>250</v>
      </c>
      <c r="B8" s="4">
        <v>138222</v>
      </c>
      <c r="C8" s="4">
        <v>156738</v>
      </c>
      <c r="D8" s="4">
        <v>124502</v>
      </c>
      <c r="E8" s="4">
        <v>102610</v>
      </c>
      <c r="F8" s="4">
        <v>117140</v>
      </c>
      <c r="G8" s="4"/>
      <c r="H8"/>
      <c r="I8"/>
      <c r="J8"/>
      <c r="K8"/>
      <c r="L8" s="4"/>
      <c r="M8" s="4"/>
    </row>
    <row r="9" spans="1:13" ht="11.25" customHeight="1">
      <c r="A9" s="8" t="s">
        <v>251</v>
      </c>
      <c r="B9" s="4">
        <v>174534</v>
      </c>
      <c r="C9" s="4">
        <v>183852</v>
      </c>
      <c r="D9" s="4">
        <v>111391</v>
      </c>
      <c r="E9" s="4">
        <v>45046</v>
      </c>
      <c r="F9" s="4">
        <v>69769</v>
      </c>
      <c r="G9" s="4"/>
      <c r="H9"/>
      <c r="I9"/>
      <c r="J9"/>
      <c r="K9"/>
      <c r="L9" s="4"/>
      <c r="M9" s="4"/>
    </row>
    <row r="10" spans="1:13" ht="11.25" customHeight="1">
      <c r="A10" s="8" t="s">
        <v>252</v>
      </c>
      <c r="B10" s="4">
        <v>114119</v>
      </c>
      <c r="C10" s="4">
        <v>120387</v>
      </c>
      <c r="D10" s="4">
        <v>73675</v>
      </c>
      <c r="E10" s="4">
        <v>41417</v>
      </c>
      <c r="F10" s="4">
        <v>69777</v>
      </c>
      <c r="G10" s="4"/>
      <c r="H10"/>
      <c r="I10"/>
      <c r="J10"/>
      <c r="K10"/>
      <c r="L10" s="4"/>
      <c r="M10" s="4"/>
    </row>
    <row r="11" spans="1:13" ht="11.25" customHeight="1">
      <c r="A11" s="8" t="s">
        <v>253</v>
      </c>
      <c r="B11" s="4">
        <v>282286</v>
      </c>
      <c r="C11" s="4">
        <v>291573</v>
      </c>
      <c r="D11" s="4">
        <v>270885</v>
      </c>
      <c r="E11" s="4">
        <v>105581</v>
      </c>
      <c r="F11" s="4">
        <v>26175</v>
      </c>
      <c r="G11" s="4"/>
      <c r="H11"/>
      <c r="I11"/>
      <c r="J11"/>
      <c r="K11"/>
      <c r="L11" s="4"/>
      <c r="M11" s="4"/>
    </row>
    <row r="12" spans="1:13" ht="11.25" customHeight="1">
      <c r="A12" s="8" t="s">
        <v>254</v>
      </c>
      <c r="B12" s="4">
        <v>43438</v>
      </c>
      <c r="C12" s="4">
        <v>52087</v>
      </c>
      <c r="D12" s="4">
        <v>36757</v>
      </c>
      <c r="E12" s="4">
        <v>16861</v>
      </c>
      <c r="F12" s="4">
        <v>23709</v>
      </c>
      <c r="G12" s="4"/>
      <c r="H12"/>
      <c r="I12"/>
      <c r="J12"/>
      <c r="K12"/>
      <c r="L12" s="4"/>
      <c r="M12" s="4"/>
    </row>
    <row r="13" spans="1:13" ht="11.25" customHeight="1">
      <c r="A13" s="8" t="s">
        <v>255</v>
      </c>
      <c r="B13" s="4">
        <v>101559</v>
      </c>
      <c r="C13" s="4">
        <v>102513</v>
      </c>
      <c r="D13" s="4">
        <v>67343</v>
      </c>
      <c r="E13" s="4">
        <v>44371</v>
      </c>
      <c r="F13" s="4">
        <v>69987</v>
      </c>
      <c r="G13" s="4"/>
      <c r="H13"/>
      <c r="I13"/>
      <c r="J13"/>
      <c r="K13"/>
      <c r="L13" s="4"/>
      <c r="M13" s="4"/>
    </row>
    <row r="14" spans="1:13" ht="11.25" customHeight="1">
      <c r="A14" s="8" t="s">
        <v>256</v>
      </c>
      <c r="B14" s="4">
        <v>252711</v>
      </c>
      <c r="C14" s="4">
        <v>269832</v>
      </c>
      <c r="D14" s="4">
        <v>206008</v>
      </c>
      <c r="E14" s="4">
        <v>102699</v>
      </c>
      <c r="F14" s="4">
        <v>98222</v>
      </c>
      <c r="G14" s="4"/>
      <c r="H14"/>
      <c r="I14"/>
      <c r="J14"/>
      <c r="K14"/>
      <c r="L14" s="4"/>
      <c r="M14" s="4"/>
    </row>
    <row r="15" spans="1:13" ht="11.2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">
    <mergeCell ref="B1:M1"/>
  </mergeCells>
  <phoneticPr fontId="4" type="noConversion"/>
  <printOptions gridLines="1"/>
  <pageMargins left="0.7" right="0.68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M44"/>
  <sheetViews>
    <sheetView workbookViewId="0">
      <selection activeCell="B6" sqref="B6"/>
    </sheetView>
  </sheetViews>
  <sheetFormatPr baseColWidth="10" defaultRowHeight="12.75"/>
  <cols>
    <col min="1" max="1" width="23.5703125" style="3" bestFit="1" customWidth="1"/>
    <col min="2" max="13" width="9.7109375" style="3" customWidth="1"/>
  </cols>
  <sheetData>
    <row r="1" spans="1:13" s="1" customFormat="1">
      <c r="A1" s="15"/>
      <c r="B1" s="25" t="str">
        <f ca="1">"Ankünfte nach Monaten im Kalenderjahr " &amp;  'Ankünfte-Gemeinden'!B4    &amp; 'Ankünfte-Gemeinden'!V3</f>
        <v>Ankünfte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258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 customHeight="1">
      <c r="A4" s="8"/>
    </row>
    <row r="5" spans="1:13" s="1" customFormat="1" ht="11.25" customHeight="1">
      <c r="A5" s="7" t="s">
        <v>315</v>
      </c>
      <c r="B5" s="17">
        <v>1362191</v>
      </c>
      <c r="C5" s="17">
        <v>1445866</v>
      </c>
      <c r="D5" s="17">
        <v>1152040</v>
      </c>
      <c r="E5" s="17">
        <v>650819</v>
      </c>
      <c r="F5" s="17">
        <v>615754</v>
      </c>
      <c r="G5" s="17"/>
      <c r="H5"/>
      <c r="I5"/>
      <c r="J5"/>
      <c r="K5"/>
      <c r="L5" s="17"/>
      <c r="M5" s="17"/>
    </row>
    <row r="6" spans="1:13" ht="11.25" customHeight="1">
      <c r="A6" s="8" t="s">
        <v>318</v>
      </c>
      <c r="B6" s="4">
        <v>113919</v>
      </c>
      <c r="C6" s="4">
        <v>116754</v>
      </c>
      <c r="D6" s="4">
        <v>115561</v>
      </c>
      <c r="E6" s="4">
        <v>127024</v>
      </c>
      <c r="F6" s="4">
        <v>137090</v>
      </c>
      <c r="G6" s="4"/>
      <c r="H6"/>
      <c r="I6"/>
      <c r="J6"/>
      <c r="K6"/>
      <c r="L6" s="4"/>
      <c r="M6" s="4"/>
    </row>
    <row r="7" spans="1:13" ht="11.25" customHeight="1">
      <c r="A7" s="8" t="s">
        <v>316</v>
      </c>
      <c r="B7" s="4">
        <v>127636</v>
      </c>
      <c r="C7" s="4">
        <v>138788</v>
      </c>
      <c r="D7" s="4">
        <v>134023</v>
      </c>
      <c r="E7" s="4">
        <v>69404</v>
      </c>
      <c r="F7" s="4">
        <v>22027</v>
      </c>
      <c r="G7" s="4"/>
      <c r="H7"/>
      <c r="I7"/>
      <c r="J7"/>
      <c r="K7"/>
      <c r="L7" s="4"/>
      <c r="M7" s="4"/>
    </row>
    <row r="8" spans="1:13" ht="11.25" customHeight="1">
      <c r="A8" s="8" t="s">
        <v>317</v>
      </c>
      <c r="B8" s="4">
        <v>107232</v>
      </c>
      <c r="C8" s="4">
        <v>106899</v>
      </c>
      <c r="D8" s="4">
        <v>105647</v>
      </c>
      <c r="E8" s="4">
        <v>57946</v>
      </c>
      <c r="F8" s="4">
        <v>6717</v>
      </c>
      <c r="G8" s="4"/>
      <c r="H8"/>
      <c r="I8"/>
      <c r="J8"/>
      <c r="K8"/>
      <c r="L8" s="4"/>
      <c r="M8" s="4"/>
    </row>
    <row r="9" spans="1:13" ht="11.25" customHeight="1">
      <c r="A9" s="8" t="s">
        <v>320</v>
      </c>
      <c r="B9" s="4">
        <v>69109</v>
      </c>
      <c r="C9" s="4">
        <v>74935</v>
      </c>
      <c r="D9" s="4">
        <v>56205</v>
      </c>
      <c r="E9" s="4">
        <v>26150</v>
      </c>
      <c r="F9" s="4">
        <v>24867</v>
      </c>
      <c r="G9" s="4"/>
      <c r="H9"/>
      <c r="I9"/>
      <c r="J9"/>
      <c r="K9"/>
      <c r="L9" s="4"/>
      <c r="M9" s="4"/>
    </row>
    <row r="10" spans="1:13" ht="11.25" customHeight="1">
      <c r="A10" s="8" t="s">
        <v>319</v>
      </c>
      <c r="B10" s="4">
        <v>70577</v>
      </c>
      <c r="C10" s="4">
        <v>72288</v>
      </c>
      <c r="D10" s="4">
        <v>65515</v>
      </c>
      <c r="E10" s="4">
        <v>15195</v>
      </c>
      <c r="F10" s="4">
        <v>83</v>
      </c>
      <c r="G10" s="4"/>
      <c r="H10"/>
      <c r="I10"/>
      <c r="J10"/>
      <c r="K10"/>
      <c r="L10" s="4"/>
      <c r="M10" s="4"/>
    </row>
    <row r="11" spans="1:13" ht="11.25" customHeight="1">
      <c r="A11" s="8" t="s">
        <v>321</v>
      </c>
      <c r="B11" s="4">
        <v>61916</v>
      </c>
      <c r="C11" s="4">
        <v>67106</v>
      </c>
      <c r="D11" s="4">
        <v>52386</v>
      </c>
      <c r="E11" s="4">
        <v>17403</v>
      </c>
      <c r="F11" s="4">
        <v>13898</v>
      </c>
      <c r="G11" s="4"/>
      <c r="H11"/>
      <c r="I11"/>
      <c r="J11"/>
      <c r="K11"/>
      <c r="L11" s="4"/>
      <c r="M11" s="4"/>
    </row>
    <row r="12" spans="1:13" ht="11.25" customHeight="1">
      <c r="A12" s="8" t="s">
        <v>323</v>
      </c>
      <c r="B12" s="4">
        <v>53115</v>
      </c>
      <c r="C12" s="4">
        <v>55673</v>
      </c>
      <c r="D12" s="4">
        <v>35860</v>
      </c>
      <c r="E12" s="4">
        <v>24569</v>
      </c>
      <c r="F12" s="4">
        <v>40036</v>
      </c>
      <c r="G12" s="4"/>
      <c r="H12"/>
      <c r="I12"/>
      <c r="J12"/>
      <c r="K12"/>
      <c r="L12" s="4"/>
      <c r="M12" s="4"/>
    </row>
    <row r="13" spans="1:13" ht="11.25" customHeight="1">
      <c r="A13" s="8" t="s">
        <v>322</v>
      </c>
      <c r="B13" s="4">
        <v>57380</v>
      </c>
      <c r="C13" s="4">
        <v>59517</v>
      </c>
      <c r="D13" s="4">
        <v>56591</v>
      </c>
      <c r="E13" s="4">
        <v>13840</v>
      </c>
      <c r="F13" s="4">
        <v>1767</v>
      </c>
      <c r="G13" s="4"/>
      <c r="H13"/>
      <c r="I13"/>
      <c r="J13"/>
      <c r="K13"/>
      <c r="L13" s="4"/>
      <c r="M13" s="4"/>
    </row>
    <row r="14" spans="1:13" s="16" customFormat="1" ht="11.25" customHeight="1">
      <c r="A14" s="8" t="s">
        <v>326</v>
      </c>
      <c r="B14" s="4">
        <v>43438</v>
      </c>
      <c r="C14" s="4">
        <v>52085</v>
      </c>
      <c r="D14" s="4">
        <v>35837</v>
      </c>
      <c r="E14" s="4">
        <v>16861</v>
      </c>
      <c r="F14" s="4">
        <v>23709</v>
      </c>
      <c r="G14" s="4"/>
      <c r="H14"/>
      <c r="I14"/>
      <c r="J14"/>
      <c r="K14"/>
      <c r="L14" s="4"/>
      <c r="M14" s="4"/>
    </row>
    <row r="15" spans="1:13" s="16" customFormat="1" ht="11.25" customHeight="1">
      <c r="A15" s="8" t="s">
        <v>325</v>
      </c>
      <c r="B15" s="4">
        <v>38087</v>
      </c>
      <c r="C15" s="4">
        <v>46880</v>
      </c>
      <c r="D15" s="4">
        <v>41906</v>
      </c>
      <c r="E15" s="4">
        <v>31153</v>
      </c>
      <c r="F15" s="4">
        <v>11383</v>
      </c>
      <c r="G15" s="4"/>
      <c r="H15"/>
      <c r="I15"/>
      <c r="J15"/>
      <c r="K15"/>
      <c r="L15" s="4"/>
      <c r="M15" s="4"/>
    </row>
    <row r="16" spans="1:13" ht="11.25" customHeight="1">
      <c r="A16" s="8" t="s">
        <v>327</v>
      </c>
      <c r="B16" s="4">
        <v>48253</v>
      </c>
      <c r="C16" s="4">
        <v>49077</v>
      </c>
      <c r="D16" s="4">
        <v>30039</v>
      </c>
      <c r="E16" s="4">
        <v>16436</v>
      </c>
      <c r="F16" s="4">
        <v>25416</v>
      </c>
      <c r="G16" s="4"/>
      <c r="H16"/>
      <c r="I16"/>
      <c r="J16"/>
      <c r="K16"/>
      <c r="L16" s="4"/>
      <c r="M16" s="4"/>
    </row>
    <row r="17" spans="1:13" ht="11.25" customHeight="1">
      <c r="A17" s="8" t="s">
        <v>324</v>
      </c>
      <c r="B17" s="4">
        <v>51663</v>
      </c>
      <c r="C17" s="4">
        <v>53833</v>
      </c>
      <c r="D17" s="4">
        <v>28642</v>
      </c>
      <c r="E17" s="4">
        <v>8779</v>
      </c>
      <c r="F17" s="4">
        <v>23723</v>
      </c>
      <c r="G17" s="4"/>
      <c r="H17"/>
      <c r="I17"/>
      <c r="J17"/>
      <c r="K17"/>
      <c r="L17" s="4"/>
      <c r="M17" s="4"/>
    </row>
    <row r="18" spans="1:13" ht="11.25" customHeight="1">
      <c r="A18" s="8" t="s">
        <v>332</v>
      </c>
      <c r="B18" s="4">
        <v>35493</v>
      </c>
      <c r="C18" s="4">
        <v>36304</v>
      </c>
      <c r="D18" s="4">
        <v>23554</v>
      </c>
      <c r="E18" s="4">
        <v>22991</v>
      </c>
      <c r="F18" s="4">
        <v>36237</v>
      </c>
      <c r="G18" s="4"/>
      <c r="H18"/>
      <c r="I18"/>
      <c r="J18"/>
      <c r="K18"/>
      <c r="L18" s="4"/>
      <c r="M18" s="4"/>
    </row>
    <row r="19" spans="1:13" ht="11.25" customHeight="1">
      <c r="A19" s="8" t="s">
        <v>330</v>
      </c>
      <c r="B19" s="4">
        <v>39300</v>
      </c>
      <c r="C19" s="4">
        <v>43931</v>
      </c>
      <c r="D19" s="4">
        <v>36334</v>
      </c>
      <c r="E19" s="4">
        <v>16275</v>
      </c>
      <c r="F19" s="4">
        <v>13141</v>
      </c>
      <c r="G19" s="4"/>
      <c r="H19"/>
      <c r="I19"/>
      <c r="J19"/>
      <c r="K19"/>
      <c r="L19" s="4"/>
      <c r="M19" s="4"/>
    </row>
    <row r="20" spans="1:13" ht="11.25" customHeight="1">
      <c r="A20" s="8" t="s">
        <v>329</v>
      </c>
      <c r="B20" s="4">
        <v>48140</v>
      </c>
      <c r="C20" s="4">
        <v>50800</v>
      </c>
      <c r="D20" s="4">
        <v>31026</v>
      </c>
      <c r="E20" s="4">
        <v>6132</v>
      </c>
      <c r="F20" s="4">
        <v>12155</v>
      </c>
      <c r="G20" s="4"/>
      <c r="H20"/>
      <c r="I20"/>
      <c r="J20"/>
      <c r="K20"/>
      <c r="L20" s="4"/>
      <c r="M20" s="4"/>
    </row>
    <row r="21" spans="1:13" ht="11.25" customHeight="1">
      <c r="A21" s="8" t="s">
        <v>328</v>
      </c>
      <c r="B21" s="4">
        <v>45005</v>
      </c>
      <c r="C21" s="4">
        <v>46342</v>
      </c>
      <c r="D21" s="4">
        <v>36015</v>
      </c>
      <c r="E21" s="4">
        <v>8142</v>
      </c>
      <c r="F21" s="4">
        <v>5915</v>
      </c>
      <c r="G21" s="4"/>
      <c r="H21"/>
      <c r="I21"/>
      <c r="J21"/>
      <c r="K21"/>
      <c r="L21" s="4"/>
      <c r="M21" s="4"/>
    </row>
    <row r="22" spans="1:13" ht="11.25" customHeight="1">
      <c r="A22" s="8" t="s">
        <v>331</v>
      </c>
      <c r="B22" s="4">
        <v>33290</v>
      </c>
      <c r="C22" s="4">
        <v>35903</v>
      </c>
      <c r="D22" s="4">
        <v>31650</v>
      </c>
      <c r="E22" s="4">
        <v>20730</v>
      </c>
      <c r="F22" s="4">
        <v>6722</v>
      </c>
      <c r="G22" s="4"/>
      <c r="H22"/>
      <c r="I22"/>
      <c r="J22"/>
      <c r="K22"/>
      <c r="L22" s="4"/>
      <c r="M22" s="4"/>
    </row>
    <row r="23" spans="1:13" ht="11.25" customHeight="1">
      <c r="A23" s="8" t="s">
        <v>335</v>
      </c>
      <c r="B23" s="4">
        <v>35724</v>
      </c>
      <c r="C23" s="4">
        <v>36010</v>
      </c>
      <c r="D23" s="4">
        <v>24853</v>
      </c>
      <c r="E23" s="4">
        <v>10355</v>
      </c>
      <c r="F23" s="4">
        <v>13627</v>
      </c>
      <c r="G23" s="4"/>
      <c r="H23"/>
      <c r="I23"/>
      <c r="J23"/>
      <c r="K23"/>
      <c r="L23" s="4"/>
      <c r="M23" s="4"/>
    </row>
    <row r="24" spans="1:13" ht="11.25" customHeight="1">
      <c r="A24" s="8" t="s">
        <v>333</v>
      </c>
      <c r="B24" s="4">
        <v>29511</v>
      </c>
      <c r="C24" s="4">
        <v>31706</v>
      </c>
      <c r="D24" s="4">
        <v>29587</v>
      </c>
      <c r="E24" s="4">
        <v>17834</v>
      </c>
      <c r="F24" s="4">
        <v>3608</v>
      </c>
      <c r="G24" s="4"/>
      <c r="H24"/>
      <c r="I24"/>
      <c r="J24"/>
      <c r="K24"/>
      <c r="L24" s="4"/>
      <c r="M24" s="4"/>
    </row>
    <row r="25" spans="1:13" ht="11.25" customHeight="1">
      <c r="A25" s="8" t="s">
        <v>336</v>
      </c>
      <c r="B25" s="4">
        <v>29063</v>
      </c>
      <c r="C25" s="4">
        <v>25543</v>
      </c>
      <c r="D25" s="4">
        <v>18479</v>
      </c>
      <c r="E25" s="4">
        <v>12441</v>
      </c>
      <c r="F25" s="4">
        <v>20729</v>
      </c>
      <c r="G25" s="4"/>
      <c r="H25"/>
      <c r="I25"/>
      <c r="J25"/>
      <c r="K25"/>
      <c r="L25" s="4"/>
      <c r="M25" s="4"/>
    </row>
    <row r="26" spans="1:13" ht="11.25" customHeight="1">
      <c r="A26" s="8" t="s">
        <v>334</v>
      </c>
      <c r="B26" s="4">
        <v>31784</v>
      </c>
      <c r="C26" s="4">
        <v>35173</v>
      </c>
      <c r="D26" s="4">
        <v>20349</v>
      </c>
      <c r="E26" s="4">
        <v>5649</v>
      </c>
      <c r="F26" s="4">
        <v>8933</v>
      </c>
      <c r="G26" s="4"/>
      <c r="H26"/>
      <c r="I26"/>
      <c r="J26"/>
      <c r="K26"/>
      <c r="L26" s="4"/>
      <c r="M26" s="4"/>
    </row>
    <row r="27" spans="1:13" ht="11.25" customHeight="1">
      <c r="A27" s="8" t="s">
        <v>341</v>
      </c>
      <c r="B27" s="4">
        <v>18570</v>
      </c>
      <c r="C27" s="4">
        <v>19471</v>
      </c>
      <c r="D27" s="4">
        <v>15355</v>
      </c>
      <c r="E27" s="4">
        <v>16812</v>
      </c>
      <c r="F27" s="4">
        <v>22579</v>
      </c>
      <c r="G27" s="4"/>
      <c r="H27"/>
      <c r="I27"/>
      <c r="J27"/>
      <c r="K27"/>
      <c r="L27" s="4"/>
      <c r="M27" s="4"/>
    </row>
    <row r="28" spans="1:13" ht="11.25" customHeight="1">
      <c r="A28" s="8" t="s">
        <v>338</v>
      </c>
      <c r="B28" s="4">
        <v>24967</v>
      </c>
      <c r="C28" s="4">
        <v>24324</v>
      </c>
      <c r="D28" s="4">
        <v>13975</v>
      </c>
      <c r="E28" s="4">
        <v>9576</v>
      </c>
      <c r="F28" s="4">
        <v>13948</v>
      </c>
      <c r="G28" s="4"/>
      <c r="H28"/>
      <c r="I28"/>
      <c r="J28"/>
      <c r="K28"/>
      <c r="L28" s="4"/>
      <c r="M28" s="4"/>
    </row>
    <row r="29" spans="1:13" ht="11.25" customHeight="1">
      <c r="A29" s="8" t="s">
        <v>337</v>
      </c>
      <c r="B29" s="4">
        <v>21703</v>
      </c>
      <c r="C29" s="4">
        <v>23465</v>
      </c>
      <c r="D29" s="4">
        <v>15287</v>
      </c>
      <c r="E29" s="4">
        <v>9177</v>
      </c>
      <c r="F29" s="4">
        <v>12734</v>
      </c>
      <c r="G29" s="4"/>
      <c r="H29"/>
      <c r="I29"/>
      <c r="J29"/>
      <c r="K29"/>
      <c r="L29" s="4"/>
      <c r="M29" s="4"/>
    </row>
    <row r="30" spans="1:13" ht="11.25" customHeight="1">
      <c r="A30" s="8" t="s">
        <v>339</v>
      </c>
      <c r="B30" s="4">
        <v>23189</v>
      </c>
      <c r="C30" s="4">
        <v>24671</v>
      </c>
      <c r="D30" s="4">
        <v>14683</v>
      </c>
      <c r="E30" s="4">
        <v>2873</v>
      </c>
      <c r="F30" s="4">
        <v>8506</v>
      </c>
      <c r="G30" s="4"/>
      <c r="H30"/>
      <c r="I30"/>
      <c r="J30"/>
      <c r="K30"/>
      <c r="L30" s="4"/>
      <c r="M30" s="4"/>
    </row>
    <row r="31" spans="1:13" ht="11.25" customHeight="1">
      <c r="A31" s="8" t="s">
        <v>340</v>
      </c>
      <c r="B31" s="4">
        <v>15766</v>
      </c>
      <c r="C31" s="4">
        <v>16976</v>
      </c>
      <c r="D31" s="4">
        <v>10835</v>
      </c>
      <c r="E31" s="4">
        <v>11177</v>
      </c>
      <c r="F31" s="4">
        <v>14513</v>
      </c>
      <c r="G31" s="4"/>
      <c r="H31"/>
      <c r="I31"/>
      <c r="J31"/>
      <c r="K31"/>
      <c r="L31" s="4"/>
      <c r="M31" s="4"/>
    </row>
    <row r="32" spans="1:13" ht="11.25" customHeight="1">
      <c r="A32" s="8" t="s">
        <v>342</v>
      </c>
      <c r="B32" s="4">
        <v>17213</v>
      </c>
      <c r="C32" s="4">
        <v>19563</v>
      </c>
      <c r="D32" s="4">
        <v>10137</v>
      </c>
      <c r="E32" s="4">
        <v>5991</v>
      </c>
      <c r="F32" s="4">
        <v>8825</v>
      </c>
      <c r="G32" s="4"/>
      <c r="H32"/>
      <c r="I32"/>
      <c r="J32"/>
      <c r="K32"/>
      <c r="L32" s="4"/>
      <c r="M32" s="4"/>
    </row>
    <row r="33" spans="1:13" ht="11.25" customHeight="1">
      <c r="A33" s="8" t="s">
        <v>348</v>
      </c>
      <c r="B33" s="4">
        <v>10209</v>
      </c>
      <c r="C33" s="4">
        <v>11603</v>
      </c>
      <c r="D33" s="4">
        <v>10248</v>
      </c>
      <c r="E33" s="4">
        <v>10459</v>
      </c>
      <c r="F33" s="4">
        <v>15462</v>
      </c>
      <c r="G33" s="4"/>
      <c r="H33"/>
      <c r="I33"/>
      <c r="J33"/>
      <c r="K33"/>
      <c r="L33" s="4"/>
      <c r="M33" s="4"/>
    </row>
    <row r="34" spans="1:13" ht="11.25" customHeight="1">
      <c r="A34" s="8" t="s">
        <v>343</v>
      </c>
      <c r="B34" s="4">
        <v>14324</v>
      </c>
      <c r="C34" s="4">
        <v>16726</v>
      </c>
      <c r="D34" s="4">
        <v>11776</v>
      </c>
      <c r="E34" s="4">
        <v>5814</v>
      </c>
      <c r="F34" s="4">
        <v>7839</v>
      </c>
      <c r="G34" s="4"/>
      <c r="H34"/>
      <c r="I34"/>
      <c r="J34"/>
      <c r="K34"/>
      <c r="L34" s="4"/>
      <c r="M34" s="4"/>
    </row>
    <row r="35" spans="1:13" ht="11.25" customHeight="1">
      <c r="A35" s="8" t="s">
        <v>346</v>
      </c>
      <c r="B35" s="4">
        <v>10051</v>
      </c>
      <c r="C35" s="4">
        <v>11295</v>
      </c>
      <c r="D35" s="4">
        <v>7136</v>
      </c>
      <c r="E35" s="4">
        <v>9765</v>
      </c>
      <c r="F35" s="4">
        <v>16133</v>
      </c>
      <c r="G35" s="4"/>
      <c r="H35"/>
      <c r="I35"/>
      <c r="J35"/>
      <c r="K35"/>
      <c r="L35" s="4"/>
      <c r="M35" s="4"/>
    </row>
    <row r="36" spans="1:13" ht="11.25" customHeight="1">
      <c r="A36" s="8" t="s">
        <v>345</v>
      </c>
      <c r="B36" s="4">
        <v>10026</v>
      </c>
      <c r="C36" s="4">
        <v>11351</v>
      </c>
      <c r="D36" s="4">
        <v>9726</v>
      </c>
      <c r="E36" s="4">
        <v>7123</v>
      </c>
      <c r="F36" s="4">
        <v>14663</v>
      </c>
      <c r="G36" s="4"/>
      <c r="H36"/>
      <c r="I36"/>
      <c r="J36"/>
      <c r="K36"/>
      <c r="L36" s="4"/>
      <c r="M36" s="4"/>
    </row>
    <row r="37" spans="1:13" ht="11.25" customHeight="1">
      <c r="A37" s="8" t="s">
        <v>344</v>
      </c>
      <c r="B37" s="4">
        <v>9609</v>
      </c>
      <c r="C37" s="4">
        <v>11189</v>
      </c>
      <c r="D37" s="4">
        <v>8040</v>
      </c>
      <c r="E37" s="4">
        <v>8521</v>
      </c>
      <c r="F37" s="4">
        <v>12032</v>
      </c>
      <c r="G37" s="4"/>
      <c r="H37"/>
      <c r="I37"/>
      <c r="J37"/>
      <c r="K37"/>
      <c r="L37" s="4"/>
      <c r="M37" s="4"/>
    </row>
    <row r="38" spans="1:13" ht="11.25" customHeight="1">
      <c r="A38" s="8" t="s">
        <v>347</v>
      </c>
      <c r="B38" s="4">
        <v>9521</v>
      </c>
      <c r="C38" s="4">
        <v>11127</v>
      </c>
      <c r="D38" s="4">
        <v>8132</v>
      </c>
      <c r="E38" s="4">
        <v>6033</v>
      </c>
      <c r="F38" s="4">
        <v>12321</v>
      </c>
      <c r="G38" s="4"/>
      <c r="H38"/>
      <c r="I38"/>
      <c r="J38"/>
      <c r="K38"/>
      <c r="L38" s="4"/>
      <c r="M38" s="4"/>
    </row>
    <row r="39" spans="1:13" ht="11.25" customHeight="1">
      <c r="A39" s="8" t="s">
        <v>349</v>
      </c>
      <c r="B39" s="4">
        <v>7408</v>
      </c>
      <c r="C39" s="4">
        <v>8558</v>
      </c>
      <c r="D39" s="4">
        <v>6651</v>
      </c>
      <c r="E39" s="4">
        <v>2189</v>
      </c>
      <c r="F39" s="4">
        <v>4416</v>
      </c>
      <c r="G39" s="4"/>
      <c r="H39"/>
      <c r="I39"/>
      <c r="J39"/>
      <c r="K39"/>
      <c r="L39" s="4"/>
      <c r="M39" s="4"/>
    </row>
    <row r="40" spans="1:13" ht="11.25" customHeight="1">
      <c r="A40" s="8"/>
      <c r="B40" s="4"/>
      <c r="C40" s="4"/>
      <c r="D40" s="4"/>
      <c r="E40" s="4"/>
      <c r="F40" s="4"/>
      <c r="G40" s="4"/>
      <c r="H40"/>
      <c r="I40"/>
      <c r="J40"/>
      <c r="K40"/>
      <c r="L40" s="4"/>
      <c r="M40" s="4"/>
    </row>
    <row r="41" spans="1:13">
      <c r="A41" s="8"/>
      <c r="B41" s="4"/>
      <c r="C41" s="4"/>
      <c r="D41" s="4"/>
      <c r="E41" s="4"/>
      <c r="F41" s="4"/>
      <c r="G41" s="4"/>
      <c r="H41"/>
      <c r="I41"/>
      <c r="J41"/>
      <c r="K41"/>
      <c r="L41" s="4"/>
      <c r="M41" s="4"/>
    </row>
    <row r="42" spans="1:13">
      <c r="A42" s="8"/>
      <c r="B42" s="4"/>
      <c r="C42" s="4"/>
      <c r="D42" s="4"/>
      <c r="E42" s="4"/>
      <c r="F42" s="4"/>
      <c r="G42" s="4"/>
      <c r="H42"/>
      <c r="I42"/>
      <c r="J42"/>
      <c r="K42"/>
      <c r="L42" s="4"/>
      <c r="M42" s="4"/>
    </row>
    <row r="43" spans="1:13">
      <c r="A43" s="8"/>
      <c r="B43" s="4"/>
      <c r="C43" s="4"/>
      <c r="D43" s="4"/>
      <c r="E43" s="4"/>
      <c r="F43" s="4"/>
      <c r="G43" s="4"/>
      <c r="H43"/>
      <c r="I43"/>
      <c r="J43"/>
      <c r="K43"/>
      <c r="L43" s="4"/>
      <c r="M43" s="4"/>
    </row>
    <row r="44" spans="1:13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mergeCells count="1">
    <mergeCell ref="B1:M1"/>
  </mergeCells>
  <phoneticPr fontId="4" type="noConversion"/>
  <conditionalFormatting sqref="B15:G15 L15:M15">
    <cfRule type="cellIs" dxfId="0" priority="1" stopIfTrue="1" operator="equal">
      <formula>0</formula>
    </cfRule>
  </conditionalFormatting>
  <printOptions gridLines="1"/>
  <pageMargins left="0.47" right="0.28999999999999998" top="0.7" bottom="0.55000000000000004" header="0.51181102362204722" footer="0.33"/>
  <pageSetup paperSize="9" orientation="landscape" r:id="rId1"/>
  <headerFooter alignWithMargins="0">
    <oddFooter>&amp;L&amp;8Quelle: Landesstatistik Tirol, Tourismusstatistik&amp;R&amp;P/&amp;N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13</vt:i4>
      </vt:variant>
    </vt:vector>
  </HeadingPairs>
  <TitlesOfParts>
    <vt:vector size="19" baseType="lpstr">
      <vt:lpstr>Nächtigungen-Gemeinden</vt:lpstr>
      <vt:lpstr>Nächtigungen-Bezirke</vt:lpstr>
      <vt:lpstr>Nächtigungen-TVB</vt:lpstr>
      <vt:lpstr>Ankünfte-Gemeinden</vt:lpstr>
      <vt:lpstr>Ankünfte-Bezirke</vt:lpstr>
      <vt:lpstr>Ankünfte-TVB</vt:lpstr>
      <vt:lpstr>'Ankünfte-Gemeinden'!an_mon2006</vt:lpstr>
      <vt:lpstr>'Ankünfte-Bezirke'!an_mon2006b</vt:lpstr>
      <vt:lpstr>'Ankünfte-TVB'!an_mon2006b</vt:lpstr>
      <vt:lpstr>'Ankünfte-Gemeinden'!Druckbereich</vt:lpstr>
      <vt:lpstr>'Ankünfte-TVB'!Druckbereich</vt:lpstr>
      <vt:lpstr>'Nächtigungen-Gemeinden'!Druckbereich</vt:lpstr>
      <vt:lpstr>'Ankünfte-Bezirke'!Drucktitel</vt:lpstr>
      <vt:lpstr>'Ankünfte-Gemeinden'!Drucktitel</vt:lpstr>
      <vt:lpstr>'Ankünfte-TVB'!Drucktitel</vt:lpstr>
      <vt:lpstr>'Nächtigungen-Gemeinden'!Drucktitel</vt:lpstr>
      <vt:lpstr>'Nächtigungen-Gemeinden'!ue_mon2006</vt:lpstr>
      <vt:lpstr>'Nächtigungen-Bezirke'!ue_mon2006b</vt:lpstr>
      <vt:lpstr>'Nächtigungen-TVB'!ue_mon2006b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Mario</dc:creator>
  <cp:lastModifiedBy>NINDL Fabian</cp:lastModifiedBy>
  <cp:lastPrinted>2007-10-29T15:47:54Z</cp:lastPrinted>
  <dcterms:created xsi:type="dcterms:W3CDTF">2002-12-13T07:41:16Z</dcterms:created>
  <dcterms:modified xsi:type="dcterms:W3CDTF">2025-06-20T05:54:01Z</dcterms:modified>
</cp:coreProperties>
</file>